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cuments\MisDocumentos\UART\Anexo estadisticas\Anexo individual para subir\adjuntos\"/>
    </mc:Choice>
  </mc:AlternateContent>
  <bookViews>
    <workbookView xWindow="240" yWindow="72" windowWidth="20112" windowHeight="7992"/>
  </bookViews>
  <sheets>
    <sheet name="1.1.2" sheetId="1" r:id="rId1"/>
  </sheet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52511"/>
</workbook>
</file>

<file path=xl/calcChain.xml><?xml version="1.0" encoding="utf-8"?>
<calcChain xmlns="http://schemas.openxmlformats.org/spreadsheetml/2006/main">
  <c r="HU60" i="1" l="1"/>
  <c r="HU59" i="1"/>
  <c r="HU58" i="1"/>
  <c r="HU57" i="1"/>
  <c r="HU56" i="1"/>
  <c r="HU55" i="1"/>
  <c r="HU54" i="1"/>
  <c r="HU53" i="1"/>
  <c r="HU52" i="1"/>
  <c r="HU51" i="1"/>
  <c r="HU50" i="1"/>
  <c r="HU49" i="1"/>
  <c r="HU48" i="1"/>
  <c r="HU47" i="1"/>
  <c r="HU46" i="1"/>
  <c r="HU45" i="1"/>
  <c r="HU44" i="1"/>
  <c r="HU43" i="1"/>
  <c r="HU42" i="1"/>
  <c r="HU41" i="1"/>
  <c r="HU40" i="1"/>
  <c r="HU39" i="1"/>
  <c r="HU38" i="1"/>
  <c r="HU37" i="1"/>
  <c r="HU36" i="1"/>
  <c r="HU35" i="1"/>
  <c r="HU34" i="1"/>
  <c r="HU33" i="1"/>
  <c r="HU32" i="1"/>
  <c r="HU31" i="1"/>
  <c r="HU30" i="1"/>
  <c r="HU29" i="1"/>
  <c r="HU28" i="1"/>
  <c r="HU27" i="1"/>
  <c r="H27" i="1"/>
  <c r="F27" i="1"/>
  <c r="D27" i="1"/>
  <c r="HU26" i="1"/>
  <c r="H26" i="1"/>
  <c r="F26" i="1"/>
  <c r="D26" i="1"/>
  <c r="HU25" i="1"/>
  <c r="H25" i="1"/>
  <c r="F25" i="1"/>
  <c r="D25" i="1"/>
  <c r="HU24" i="1"/>
  <c r="H24" i="1"/>
  <c r="F24" i="1"/>
  <c r="D24" i="1"/>
  <c r="HU23" i="1"/>
  <c r="H23" i="1"/>
  <c r="F23" i="1"/>
  <c r="D23" i="1"/>
  <c r="HU22" i="1"/>
  <c r="H22" i="1"/>
  <c r="F22" i="1"/>
  <c r="D22" i="1"/>
  <c r="HU21" i="1"/>
  <c r="H21" i="1"/>
  <c r="F21" i="1"/>
  <c r="D21" i="1"/>
  <c r="HU20" i="1"/>
  <c r="H20" i="1"/>
  <c r="F20" i="1"/>
  <c r="D20" i="1"/>
  <c r="HU19" i="1"/>
  <c r="H19" i="1"/>
  <c r="F19" i="1"/>
  <c r="D19" i="1"/>
  <c r="HU18" i="1"/>
  <c r="H18" i="1"/>
  <c r="F18" i="1"/>
  <c r="D18" i="1"/>
  <c r="HU17" i="1"/>
  <c r="H17" i="1"/>
  <c r="F17" i="1"/>
  <c r="D17" i="1"/>
  <c r="HU16" i="1"/>
  <c r="H16" i="1"/>
  <c r="F16" i="1"/>
  <c r="D16" i="1"/>
  <c r="HU15" i="1"/>
  <c r="H15" i="1"/>
  <c r="F15" i="1"/>
  <c r="D15" i="1"/>
  <c r="HU14" i="1"/>
  <c r="H14" i="1"/>
  <c r="F14" i="1"/>
  <c r="D14" i="1"/>
  <c r="HU13" i="1"/>
  <c r="H13" i="1"/>
  <c r="F13" i="1"/>
  <c r="D13" i="1"/>
  <c r="HU12" i="1"/>
  <c r="H12" i="1"/>
  <c r="F12" i="1"/>
  <c r="D12" i="1"/>
  <c r="HU11" i="1"/>
  <c r="H11" i="1"/>
  <c r="F11" i="1"/>
  <c r="D11" i="1"/>
  <c r="HU10" i="1"/>
  <c r="H10" i="1"/>
  <c r="F10" i="1"/>
  <c r="D10" i="1"/>
  <c r="HU9" i="1"/>
  <c r="H9" i="1"/>
  <c r="F9" i="1"/>
  <c r="D9" i="1"/>
  <c r="HU8" i="1"/>
  <c r="H8" i="1"/>
  <c r="F8" i="1"/>
  <c r="D8" i="1"/>
  <c r="HU7" i="1"/>
  <c r="H7" i="1"/>
  <c r="F7" i="1"/>
  <c r="D7" i="1"/>
  <c r="HU6" i="1"/>
  <c r="H6" i="1"/>
  <c r="F6" i="1"/>
  <c r="D6" i="1"/>
  <c r="HU5" i="1"/>
  <c r="HU4" i="1"/>
</calcChain>
</file>

<file path=xl/sharedStrings.xml><?xml version="1.0" encoding="utf-8"?>
<sst xmlns="http://schemas.openxmlformats.org/spreadsheetml/2006/main" count="95" uniqueCount="13">
  <si>
    <t>Producto Interno Bruto: Valores trimestrales</t>
  </si>
  <si>
    <t>Miles de pesos a precios de 1993</t>
  </si>
  <si>
    <t>Año</t>
  </si>
  <si>
    <t>Trim</t>
  </si>
  <si>
    <t>PIB PRECIOS DE MERCADO</t>
  </si>
  <si>
    <t>Var. Anual</t>
  </si>
  <si>
    <t>PRODUCTORES DE BIENES</t>
  </si>
  <si>
    <t>PRODUCTORES DE SERVICIOS</t>
  </si>
  <si>
    <t>III</t>
  </si>
  <si>
    <t>II</t>
  </si>
  <si>
    <t>I</t>
  </si>
  <si>
    <t>IV</t>
  </si>
  <si>
    <r>
      <t>Fuente:</t>
    </r>
    <r>
      <rPr>
        <sz val="8"/>
        <rFont val="Arial"/>
        <family val="2"/>
      </rPr>
      <t xml:space="preserve"> Secretaría de Polítca Económica del Ministerio de Economía y Producción en base a datos INDEC.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</si>
</sst>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.00_ ;_ * \-#,##0.00_ ;_ * \-??_ ;_ @_ "/>
    <numFmt numFmtId="168" formatCode="%#,#00"/>
    <numFmt numFmtId="169" formatCode="0.0%"/>
    <numFmt numFmtId="170" formatCode="#,##0,"/>
    <numFmt numFmtId="171" formatCode="#,##0,,"/>
    <numFmt numFmtId="172" formatCode="_ [$€-2]\ * #,##0.00_ ;_ [$€-2]\ * \-#,##0.00_ ;_ [$€-2]\ * \-??_ "/>
    <numFmt numFmtId="173" formatCode="#,#00"/>
    <numFmt numFmtId="174" formatCode="_(* #,##0.00_);_(* \(#,##0.00\);_(* \-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_-;\-* #,##0.00_-;_-* \-??_-;_-@_-"/>
    <numFmt numFmtId="179" formatCode="\$#,#00"/>
    <numFmt numFmtId="180" formatCode="\$#,"/>
    <numFmt numFmtId="182" formatCode="#,##0.00_);\(#,##0.00\);&quot; --- &quot;"/>
    <numFmt numFmtId="183" formatCode="#.##000"/>
    <numFmt numFmtId="184" formatCode="#.##0,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sz val="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4">
    <xf numFmtId="0" fontId="0" fillId="0" borderId="0"/>
    <xf numFmtId="167" fontId="2" fillId="0" borderId="0" applyFill="0" applyBorder="0" applyAlignment="0" applyProtection="0"/>
    <xf numFmtId="168" fontId="7" fillId="0" borderId="0">
      <protection locked="0"/>
    </xf>
    <xf numFmtId="167" fontId="2" fillId="0" borderId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170" fontId="15" fillId="0" borderId="0"/>
    <xf numFmtId="171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172" fontId="2" fillId="0" borderId="0" applyFill="0" applyBorder="0" applyAlignment="0" applyProtection="0"/>
    <xf numFmtId="0" fontId="2" fillId="0" borderId="0" applyFont="0" applyFill="0" applyBorder="0" applyAlignment="0" applyProtection="0"/>
    <xf numFmtId="0" fontId="7" fillId="0" borderId="0">
      <protection locked="0"/>
    </xf>
    <xf numFmtId="173" fontId="7" fillId="0" borderId="0"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20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79" fontId="7" fillId="0" borderId="0">
      <protection locked="0"/>
    </xf>
    <xf numFmtId="180" fontId="7" fillId="0" borderId="0">
      <protection locked="0"/>
    </xf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0" fontId="2" fillId="23" borderId="4" applyNumberFormat="0" applyAlignment="0" applyProtection="0"/>
    <xf numFmtId="182" fontId="22" fillId="0" borderId="0" applyFont="0" applyFill="0" applyBorder="0" applyAlignment="0" applyProtection="0"/>
    <xf numFmtId="168" fontId="7" fillId="0" borderId="0">
      <protection locked="0"/>
    </xf>
    <xf numFmtId="9" fontId="2" fillId="0" borderId="0" applyFont="0" applyFill="0" applyBorder="0" applyAlignment="0" applyProtection="0"/>
    <xf numFmtId="168" fontId="7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7" fillId="0" borderId="0">
      <protection locked="0"/>
    </xf>
    <xf numFmtId="168" fontId="7" fillId="0" borderId="0">
      <protection locked="0"/>
    </xf>
    <xf numFmtId="9" fontId="2" fillId="0" borderId="0" applyFill="0" applyBorder="0" applyAlignment="0" applyProtection="0"/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183" fontId="7" fillId="0" borderId="0">
      <protection locked="0"/>
    </xf>
    <xf numFmtId="184" fontId="7" fillId="0" borderId="0">
      <protection locked="0"/>
    </xf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</cellStyleXfs>
  <cellXfs count="24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/>
    <xf numFmtId="1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1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3" fontId="4" fillId="0" borderId="0" xfId="3" applyNumberFormat="1" applyFont="1" applyFill="1" applyBorder="1" applyAlignment="1" applyProtection="1"/>
    <xf numFmtId="169" fontId="4" fillId="0" borderId="0" xfId="2" applyNumberFormat="1" applyFont="1" applyFill="1" applyBorder="1" applyAlignment="1" applyProtection="1">
      <alignment vertical="center"/>
    </xf>
    <xf numFmtId="3" fontId="4" fillId="0" borderId="0" xfId="3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3" fontId="3" fillId="0" borderId="0" xfId="1" applyNumberFormat="1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</cellXfs>
  <cellStyles count="274">
    <cellStyle name="20% - Énfasis1 2" xfId="4"/>
    <cellStyle name="20% - Énfasis1 3" xfId="5"/>
    <cellStyle name="20% - Énfasis1 4" xfId="6"/>
    <cellStyle name="20% - Énfasis1 5" xfId="7"/>
    <cellStyle name="20% - Énfasis2 2" xfId="8"/>
    <cellStyle name="20% - Énfasis2 3" xfId="9"/>
    <cellStyle name="20% - Énfasis2 4" xfId="10"/>
    <cellStyle name="20% - Énfasis2 5" xfId="11"/>
    <cellStyle name="20% - Énfasis3 2" xfId="12"/>
    <cellStyle name="20% - Énfasis3 3" xfId="13"/>
    <cellStyle name="20% - Énfasis3 4" xfId="14"/>
    <cellStyle name="20% - Énfasis3 5" xfId="15"/>
    <cellStyle name="20% - Énfasis4 2" xfId="16"/>
    <cellStyle name="20% - Énfasis4 3" xfId="17"/>
    <cellStyle name="20% - Énfasis4 4" xfId="18"/>
    <cellStyle name="20% - Énfasis4 5" xfId="19"/>
    <cellStyle name="20% - Énfasis5 2" xfId="20"/>
    <cellStyle name="20% - Énfasis5 3" xfId="21"/>
    <cellStyle name="20% - Énfasis5 4" xfId="22"/>
    <cellStyle name="20% - Énfasis5 5" xfId="23"/>
    <cellStyle name="20% - Énfasis6 2" xfId="24"/>
    <cellStyle name="20% - Énfasis6 3" xfId="25"/>
    <cellStyle name="20% - Énfasis6 4" xfId="26"/>
    <cellStyle name="20% - Énfasis6 5" xfId="27"/>
    <cellStyle name="40% - Énfasis1 2" xfId="28"/>
    <cellStyle name="40% - Énfasis1 3" xfId="29"/>
    <cellStyle name="40% - Énfasis1 4" xfId="30"/>
    <cellStyle name="40% - Énfasis1 5" xfId="31"/>
    <cellStyle name="40% - Énfasis2 2" xfId="32"/>
    <cellStyle name="40% - Énfasis2 3" xfId="33"/>
    <cellStyle name="40% - Énfasis2 4" xfId="34"/>
    <cellStyle name="40% - Énfasis2 5" xfId="35"/>
    <cellStyle name="40% - Énfasis3 2" xfId="36"/>
    <cellStyle name="40% - Énfasis3 3" xfId="37"/>
    <cellStyle name="40% - Énfasis3 4" xfId="38"/>
    <cellStyle name="40% - Énfasis3 5" xfId="39"/>
    <cellStyle name="40% - Énfasis4 2" xfId="40"/>
    <cellStyle name="40% - Énfasis4 3" xfId="41"/>
    <cellStyle name="40% - Énfasis4 4" xfId="42"/>
    <cellStyle name="40% - Énfasis4 5" xfId="43"/>
    <cellStyle name="40% - Énfasis5 2" xfId="44"/>
    <cellStyle name="40% - Énfasis5 3" xfId="45"/>
    <cellStyle name="40% - Énfasis5 4" xfId="46"/>
    <cellStyle name="40% - Énfasis5 5" xfId="47"/>
    <cellStyle name="40% - Énfasis6 2" xfId="48"/>
    <cellStyle name="40% - Énfasis6 3" xfId="49"/>
    <cellStyle name="40% - Énfasis6 4" xfId="50"/>
    <cellStyle name="40% - Énfasis6 5" xfId="51"/>
    <cellStyle name="60% - Énfasis1 2" xfId="52"/>
    <cellStyle name="60% - Énfasis1 3" xfId="53"/>
    <cellStyle name="60% - Énfasis1 4" xfId="54"/>
    <cellStyle name="60% - Énfasis1 5" xfId="55"/>
    <cellStyle name="60% - Énfasis2 2" xfId="56"/>
    <cellStyle name="60% - Énfasis2 3" xfId="57"/>
    <cellStyle name="60% - Énfasis2 4" xfId="58"/>
    <cellStyle name="60% - Énfasis2 5" xfId="59"/>
    <cellStyle name="60% - Énfasis3 2" xfId="60"/>
    <cellStyle name="60% - Énfasis3 3" xfId="61"/>
    <cellStyle name="60% - Énfasis3 4" xfId="62"/>
    <cellStyle name="60% - Énfasis3 5" xfId="63"/>
    <cellStyle name="60% - Énfasis4 2" xfId="64"/>
    <cellStyle name="60% - Énfasis4 3" xfId="65"/>
    <cellStyle name="60% - Énfasis4 4" xfId="66"/>
    <cellStyle name="60% - Énfasis4 5" xfId="67"/>
    <cellStyle name="60% - Énfasis5 2" xfId="68"/>
    <cellStyle name="60% - Énfasis5 3" xfId="69"/>
    <cellStyle name="60% - Énfasis5 4" xfId="70"/>
    <cellStyle name="60% - Énfasis5 5" xfId="71"/>
    <cellStyle name="60% - Énfasis6 2" xfId="72"/>
    <cellStyle name="60% - Énfasis6 3" xfId="73"/>
    <cellStyle name="60% - Énfasis6 4" xfId="74"/>
    <cellStyle name="60% - Énfasis6 5" xfId="75"/>
    <cellStyle name="ANCLAS,REZONES Y SUS PARTES,DE FUNDICION,DE HIERRO O DE ACERO" xfId="76"/>
    <cellStyle name="ANCLAS,REZONES Y SUS PARTES,DE FUNDICION,DE HIERRO O DE ACERO 2" xfId="77"/>
    <cellStyle name="Buena 2" xfId="78"/>
    <cellStyle name="Buena 3" xfId="79"/>
    <cellStyle name="Buena 4" xfId="80"/>
    <cellStyle name="Buena 5" xfId="81"/>
    <cellStyle name="Cabecera 1" xfId="82"/>
    <cellStyle name="Cabecera 2" xfId="83"/>
    <cellStyle name="Cálculo 2" xfId="84"/>
    <cellStyle name="Cálculo 3" xfId="85"/>
    <cellStyle name="Cálculo 4" xfId="86"/>
    <cellStyle name="Cálculo 5" xfId="87"/>
    <cellStyle name="Celda de comprobación 2" xfId="88"/>
    <cellStyle name="Celda de comprobación 3" xfId="89"/>
    <cellStyle name="Celda de comprobación 4" xfId="90"/>
    <cellStyle name="Celda de comprobación 5" xfId="91"/>
    <cellStyle name="Celda vinculada 2" xfId="92"/>
    <cellStyle name="Celda vinculada 3" xfId="93"/>
    <cellStyle name="Celda vinculada 4" xfId="94"/>
    <cellStyle name="Celda vinculada 5" xfId="95"/>
    <cellStyle name="En miles" xfId="96"/>
    <cellStyle name="En millones" xfId="97"/>
    <cellStyle name="Encabezado 4 2" xfId="98"/>
    <cellStyle name="Encabezado 4 3" xfId="99"/>
    <cellStyle name="Encabezado 4 4" xfId="100"/>
    <cellStyle name="Encabezado 4 5" xfId="101"/>
    <cellStyle name="Énfasis1 2" xfId="102"/>
    <cellStyle name="Énfasis1 3" xfId="103"/>
    <cellStyle name="Énfasis1 4" xfId="104"/>
    <cellStyle name="Énfasis1 5" xfId="105"/>
    <cellStyle name="Énfasis2 2" xfId="106"/>
    <cellStyle name="Énfasis2 3" xfId="107"/>
    <cellStyle name="Énfasis2 4" xfId="108"/>
    <cellStyle name="Énfasis2 5" xfId="109"/>
    <cellStyle name="Énfasis3 2" xfId="110"/>
    <cellStyle name="Énfasis3 3" xfId="111"/>
    <cellStyle name="Énfasis3 4" xfId="112"/>
    <cellStyle name="Énfasis3 5" xfId="113"/>
    <cellStyle name="Énfasis4 2" xfId="114"/>
    <cellStyle name="Énfasis4 3" xfId="115"/>
    <cellStyle name="Énfasis4 4" xfId="116"/>
    <cellStyle name="Énfasis4 5" xfId="117"/>
    <cellStyle name="Énfasis5 2" xfId="118"/>
    <cellStyle name="Énfasis5 3" xfId="119"/>
    <cellStyle name="Énfasis5 4" xfId="120"/>
    <cellStyle name="Énfasis5 5" xfId="121"/>
    <cellStyle name="Énfasis6 2" xfId="122"/>
    <cellStyle name="Énfasis6 3" xfId="123"/>
    <cellStyle name="Énfasis6 4" xfId="124"/>
    <cellStyle name="Énfasis6 5" xfId="125"/>
    <cellStyle name="Entrada 2" xfId="126"/>
    <cellStyle name="Entrada 3" xfId="127"/>
    <cellStyle name="Entrada 4" xfId="128"/>
    <cellStyle name="Entrada 5" xfId="129"/>
    <cellStyle name="Euro" xfId="130"/>
    <cellStyle name="Euro 2" xfId="131"/>
    <cellStyle name="Fecha" xfId="132"/>
    <cellStyle name="Fijo" xfId="133"/>
    <cellStyle name="Hipervínculo 2" xfId="134"/>
    <cellStyle name="Hipervínculo 3" xfId="135"/>
    <cellStyle name="Hipervínculo 4" xfId="136"/>
    <cellStyle name="Hipervínculo 5" xfId="137"/>
    <cellStyle name="Incorrecto 2" xfId="138"/>
    <cellStyle name="Incorrecto 3" xfId="139"/>
    <cellStyle name="Incorrecto 4" xfId="140"/>
    <cellStyle name="Incorrecto 5" xfId="141"/>
    <cellStyle name="Millares" xfId="1" builtinId="3"/>
    <cellStyle name="Millares [0] 2" xfId="142"/>
    <cellStyle name="Millares [0] 2 2" xfId="143"/>
    <cellStyle name="Millares [0] 2 3" xfId="144"/>
    <cellStyle name="Millares [2]" xfId="145"/>
    <cellStyle name="Millares 10" xfId="146"/>
    <cellStyle name="Millares 11" xfId="147"/>
    <cellStyle name="Millares 2" xfId="148"/>
    <cellStyle name="Millares 2 10" xfId="149"/>
    <cellStyle name="Millares 2 2" xfId="150"/>
    <cellStyle name="Millares 2 3" xfId="151"/>
    <cellStyle name="Millares 2 4" xfId="152"/>
    <cellStyle name="Millares 2 5" xfId="153"/>
    <cellStyle name="Millares 2 6" xfId="154"/>
    <cellStyle name="Millares 2 7" xfId="155"/>
    <cellStyle name="Millares 2 7 2" xfId="156"/>
    <cellStyle name="Millares 2 8" xfId="157"/>
    <cellStyle name="Millares 2 9" xfId="158"/>
    <cellStyle name="Millares 3" xfId="159"/>
    <cellStyle name="Millares 3 2" xfId="160"/>
    <cellStyle name="Millares 3 3" xfId="161"/>
    <cellStyle name="Millares 3 4" xfId="162"/>
    <cellStyle name="Millares 3 5" xfId="163"/>
    <cellStyle name="Millares 3 6" xfId="164"/>
    <cellStyle name="Millares 3 7" xfId="165"/>
    <cellStyle name="Millares 3 8" xfId="166"/>
    <cellStyle name="Millares 3 9" xfId="167"/>
    <cellStyle name="Millares 4" xfId="168"/>
    <cellStyle name="Millares 4 2" xfId="169"/>
    <cellStyle name="Millares 4 3" xfId="170"/>
    <cellStyle name="Millares 4 4" xfId="171"/>
    <cellStyle name="Millares 4 5" xfId="172"/>
    <cellStyle name="Millares 4 6" xfId="173"/>
    <cellStyle name="Millares 4 7" xfId="174"/>
    <cellStyle name="Millares 4 8" xfId="175"/>
    <cellStyle name="Millares 5" xfId="176"/>
    <cellStyle name="Millares 5 2" xfId="177"/>
    <cellStyle name="Millares 5 3" xfId="178"/>
    <cellStyle name="Millares 5 4" xfId="179"/>
    <cellStyle name="Millares 6" xfId="180"/>
    <cellStyle name="Millares 6 2" xfId="181"/>
    <cellStyle name="Millares 6 3" xfId="182"/>
    <cellStyle name="Millares 7" xfId="183"/>
    <cellStyle name="Millares 8" xfId="184"/>
    <cellStyle name="Millares 9" xfId="185"/>
    <cellStyle name="Millares_Apctasnacionles" xfId="3"/>
    <cellStyle name="Moneda 2" xfId="186"/>
    <cellStyle name="Moneda 3" xfId="187"/>
    <cellStyle name="Monetario" xfId="188"/>
    <cellStyle name="Monetario0" xfId="189"/>
    <cellStyle name="Neutral 2" xfId="190"/>
    <cellStyle name="Neutral 3" xfId="191"/>
    <cellStyle name="Neutral 4" xfId="192"/>
    <cellStyle name="Neutral 5" xfId="193"/>
    <cellStyle name="Normal" xfId="0" builtinId="0"/>
    <cellStyle name="Normal 2" xfId="194"/>
    <cellStyle name="Normal 2 2" xfId="195"/>
    <cellStyle name="Normal 2 3" xfId="196"/>
    <cellStyle name="Normal 2 4" xfId="197"/>
    <cellStyle name="Normal 2 5" xfId="198"/>
    <cellStyle name="Normal 2 5 2" xfId="199"/>
    <cellStyle name="Normal 2 6" xfId="200"/>
    <cellStyle name="Normal 3" xfId="201"/>
    <cellStyle name="Normal 3 2" xfId="202"/>
    <cellStyle name="Normal 3 3" xfId="203"/>
    <cellStyle name="Normal 3 4" xfId="204"/>
    <cellStyle name="Normal 3 5" xfId="205"/>
    <cellStyle name="Normal 3 5 2" xfId="206"/>
    <cellStyle name="Normal 4" xfId="207"/>
    <cellStyle name="Normal 4 2" xfId="208"/>
    <cellStyle name="Normal 4 3" xfId="209"/>
    <cellStyle name="Normal 4 3 2" xfId="210"/>
    <cellStyle name="Normal 5" xfId="211"/>
    <cellStyle name="Normal 6" xfId="212"/>
    <cellStyle name="Normal 7" xfId="213"/>
    <cellStyle name="Notas 2" xfId="214"/>
    <cellStyle name="Notas 3" xfId="215"/>
    <cellStyle name="Notas 4" xfId="216"/>
    <cellStyle name="Notas 5" xfId="217"/>
    <cellStyle name="Nulos" xfId="218"/>
    <cellStyle name="Porcentaje" xfId="2" builtinId="5"/>
    <cellStyle name="Porcentaje 2" xfId="219"/>
    <cellStyle name="Porcentaje 2 2" xfId="220"/>
    <cellStyle name="Porcentaje 2 3" xfId="221"/>
    <cellStyle name="Porcentaje 2 4" xfId="222"/>
    <cellStyle name="Porcentaje 2 4 2" xfId="223"/>
    <cellStyle name="Porcentaje 2 5" xfId="224"/>
    <cellStyle name="Porcentaje 2 6" xfId="225"/>
    <cellStyle name="Porcentaje 3" xfId="226"/>
    <cellStyle name="Porcentaje 4" xfId="227"/>
    <cellStyle name="Porcentaje 5" xfId="228"/>
    <cellStyle name="Porcentaje 6" xfId="229"/>
    <cellStyle name="Porcentaje 7" xfId="230"/>
    <cellStyle name="Porcentual 2" xfId="231"/>
    <cellStyle name="Porcentual 2 2" xfId="232"/>
    <cellStyle name="Porcentual 2 3" xfId="233"/>
    <cellStyle name="Porcentual 2 4" xfId="234"/>
    <cellStyle name="Punto" xfId="235"/>
    <cellStyle name="Punto0" xfId="236"/>
    <cellStyle name="Salida 2" xfId="237"/>
    <cellStyle name="Salida 3" xfId="238"/>
    <cellStyle name="Salida 4" xfId="239"/>
    <cellStyle name="Salida 5" xfId="240"/>
    <cellStyle name="Sin nombre1" xfId="241"/>
    <cellStyle name="Sin nombre2" xfId="242"/>
    <cellStyle name="Sin nombre3" xfId="243"/>
    <cellStyle name="Sin nombre4" xfId="244"/>
    <cellStyle name="Sin nombre5" xfId="245"/>
    <cellStyle name="Texto de advertencia 2" xfId="246"/>
    <cellStyle name="Texto de advertencia 3" xfId="247"/>
    <cellStyle name="Texto de advertencia 4" xfId="248"/>
    <cellStyle name="Texto de advertencia 5" xfId="249"/>
    <cellStyle name="Texto explicativo 2" xfId="250"/>
    <cellStyle name="Texto explicativo 3" xfId="251"/>
    <cellStyle name="Texto explicativo 4" xfId="252"/>
    <cellStyle name="Texto explicativo 5" xfId="253"/>
    <cellStyle name="Título 1 2" xfId="254"/>
    <cellStyle name="Título 1 3" xfId="255"/>
    <cellStyle name="Título 1 4" xfId="256"/>
    <cellStyle name="Título 1 5" xfId="257"/>
    <cellStyle name="Título 2 2" xfId="258"/>
    <cellStyle name="Título 2 3" xfId="259"/>
    <cellStyle name="Título 2 4" xfId="260"/>
    <cellStyle name="Título 2 5" xfId="261"/>
    <cellStyle name="Título 3 2" xfId="262"/>
    <cellStyle name="Título 3 3" xfId="263"/>
    <cellStyle name="Título 3 4" xfId="264"/>
    <cellStyle name="Título 3 5" xfId="265"/>
    <cellStyle name="Título 4" xfId="266"/>
    <cellStyle name="Título 5" xfId="267"/>
    <cellStyle name="Título 6" xfId="268"/>
    <cellStyle name="Título 7" xfId="269"/>
    <cellStyle name="Total 2" xfId="270"/>
    <cellStyle name="Total 3" xfId="271"/>
    <cellStyle name="Total 4" xfId="272"/>
    <cellStyle name="Total 5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92"/>
  <sheetViews>
    <sheetView tabSelected="1" workbookViewId="0">
      <selection activeCell="B5" sqref="B5:H5"/>
    </sheetView>
  </sheetViews>
  <sheetFormatPr baseColWidth="10" defaultColWidth="11.44140625" defaultRowHeight="10.199999999999999" x14ac:dyDescent="0.2"/>
  <cols>
    <col min="1" max="1" width="7.6640625" style="16" customWidth="1"/>
    <col min="2" max="2" width="5.5546875" style="18" customWidth="1"/>
    <col min="3" max="3" width="13.33203125" style="18" customWidth="1"/>
    <col min="4" max="4" width="7.6640625" style="18" customWidth="1"/>
    <col min="5" max="5" width="14.88671875" style="18" customWidth="1"/>
    <col min="6" max="6" width="8.109375" style="18" customWidth="1"/>
    <col min="7" max="7" width="13.88671875" style="18" customWidth="1"/>
    <col min="8" max="8" width="7.88671875" style="18" customWidth="1"/>
    <col min="9" max="227" width="11.44140625" style="1"/>
    <col min="228" max="228" width="11.5546875" style="1" bestFit="1" customWidth="1"/>
    <col min="229" max="231" width="11.44140625" style="1"/>
    <col min="232" max="232" width="11.5546875" style="1" bestFit="1" customWidth="1"/>
    <col min="233" max="16384" width="11.44140625" style="1"/>
  </cols>
  <sheetData>
    <row r="1" spans="1:232" ht="12.7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</row>
    <row r="2" spans="1:232" ht="12.75" customHeight="1" x14ac:dyDescent="0.2">
      <c r="A2" s="2" t="s">
        <v>1</v>
      </c>
      <c r="B2" s="3"/>
      <c r="C2" s="3"/>
      <c r="D2" s="3"/>
      <c r="E2" s="3"/>
      <c r="F2" s="3"/>
      <c r="G2" s="3"/>
      <c r="H2" s="3"/>
      <c r="HT2" s="4"/>
      <c r="HX2" s="4"/>
    </row>
    <row r="3" spans="1:232" ht="12.75" customHeight="1" x14ac:dyDescent="0.2">
      <c r="A3" s="21"/>
      <c r="B3" s="21"/>
      <c r="C3" s="21"/>
      <c r="D3" s="21"/>
      <c r="E3" s="21"/>
      <c r="F3" s="21"/>
      <c r="G3" s="21"/>
      <c r="H3" s="21"/>
      <c r="HT3" s="5">
        <v>41609</v>
      </c>
      <c r="HX3" s="5">
        <v>41609</v>
      </c>
    </row>
    <row r="4" spans="1:232" s="7" customFormat="1" ht="27" customHeigh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5</v>
      </c>
      <c r="G4" s="6" t="s">
        <v>7</v>
      </c>
      <c r="H4" s="6" t="s">
        <v>5</v>
      </c>
      <c r="HT4" s="8">
        <v>1048040</v>
      </c>
      <c r="HU4" s="7">
        <f>AVERAGE(HI4:HT4)</f>
        <v>1048040</v>
      </c>
      <c r="HX4" s="8">
        <v>109837</v>
      </c>
    </row>
    <row r="5" spans="1:232" s="7" customFormat="1" ht="12.9" customHeight="1" x14ac:dyDescent="0.2">
      <c r="A5" s="6"/>
      <c r="B5" s="7" t="s">
        <v>11</v>
      </c>
      <c r="C5" s="22">
        <v>497286340.80287874</v>
      </c>
      <c r="D5" s="23">
        <v>2.7E-2</v>
      </c>
      <c r="E5" s="6"/>
      <c r="F5" s="6"/>
      <c r="G5" s="6"/>
      <c r="H5" s="6"/>
      <c r="HT5" s="8">
        <v>119026</v>
      </c>
      <c r="HU5" s="7">
        <f t="shared" ref="HU5:HU60" si="0">AVERAGE(HI5:HT5)</f>
        <v>119026</v>
      </c>
      <c r="HX5" s="8">
        <v>38313</v>
      </c>
    </row>
    <row r="6" spans="1:232" s="7" customFormat="1" ht="12.75" customHeight="1" x14ac:dyDescent="0.2">
      <c r="B6" s="9" t="s">
        <v>8</v>
      </c>
      <c r="C6" s="10">
        <v>494042067.20215666</v>
      </c>
      <c r="D6" s="11">
        <f>+C6/C10-1</f>
        <v>5.5326654910824224E-2</v>
      </c>
      <c r="E6" s="10">
        <v>140666122.39861029</v>
      </c>
      <c r="F6" s="11">
        <f>+E6/E10-1</f>
        <v>5.0106884781396355E-2</v>
      </c>
      <c r="G6" s="10">
        <v>319343992.1037243</v>
      </c>
      <c r="H6" s="11">
        <f>+G6/G10-1</f>
        <v>6.1592957256755732E-2</v>
      </c>
      <c r="HT6" s="8">
        <v>0</v>
      </c>
      <c r="HU6" s="7">
        <f t="shared" si="0"/>
        <v>0</v>
      </c>
      <c r="HX6" s="8">
        <v>0</v>
      </c>
    </row>
    <row r="7" spans="1:232" s="7" customFormat="1" ht="12.75" customHeight="1" x14ac:dyDescent="0.2">
      <c r="A7" s="6"/>
      <c r="B7" s="9" t="s">
        <v>9</v>
      </c>
      <c r="C7" s="12">
        <v>519608786.856125</v>
      </c>
      <c r="D7" s="11">
        <f>+C7/C11-1</f>
        <v>8.2595407338424964E-2</v>
      </c>
      <c r="E7" s="12">
        <v>156623564.26466581</v>
      </c>
      <c r="F7" s="11">
        <f>+E7/E11-1</f>
        <v>8.3950102733900245E-2</v>
      </c>
      <c r="G7" s="12">
        <v>329934775.83068436</v>
      </c>
      <c r="H7" s="11">
        <f>+G7/G11-1</f>
        <v>8.8334327063401608E-2</v>
      </c>
      <c r="HT7" s="8">
        <v>104768</v>
      </c>
      <c r="HU7" s="7">
        <f t="shared" si="0"/>
        <v>104768</v>
      </c>
      <c r="HX7" s="8">
        <v>895</v>
      </c>
    </row>
    <row r="8" spans="1:232" s="7" customFormat="1" x14ac:dyDescent="0.2">
      <c r="A8" s="13">
        <v>2013</v>
      </c>
      <c r="B8" s="9" t="s">
        <v>10</v>
      </c>
      <c r="C8" s="14">
        <v>454314507.83785599</v>
      </c>
      <c r="D8" s="11">
        <f t="shared" ref="D8:D27" si="1">+C8/C12-1</f>
        <v>3.0462023269739014E-2</v>
      </c>
      <c r="E8" s="14">
        <v>123919713.692204</v>
      </c>
      <c r="F8" s="11">
        <f>+E8/E12-1</f>
        <v>-9.1808696562560854E-3</v>
      </c>
      <c r="G8" s="14">
        <v>294169317.70177698</v>
      </c>
      <c r="H8" s="11">
        <f>+G8/G12-1</f>
        <v>5.3982932441980047E-2</v>
      </c>
      <c r="HT8" s="8">
        <v>17082</v>
      </c>
      <c r="HU8" s="7">
        <f t="shared" si="0"/>
        <v>17082</v>
      </c>
      <c r="HX8" s="8">
        <v>143</v>
      </c>
    </row>
    <row r="9" spans="1:232" s="7" customFormat="1" x14ac:dyDescent="0.2">
      <c r="A9" s="6"/>
      <c r="B9" s="9" t="s">
        <v>11</v>
      </c>
      <c r="C9" s="12">
        <v>484212600.58702898</v>
      </c>
      <c r="D9" s="11">
        <f t="shared" si="1"/>
        <v>2.065234711142061E-2</v>
      </c>
      <c r="E9" s="12">
        <v>134336599.270652</v>
      </c>
      <c r="F9" s="11">
        <f>+E9/E13-1</f>
        <v>-1.8980971580818351E-2</v>
      </c>
      <c r="G9" s="12">
        <v>314032462.82538497</v>
      </c>
      <c r="H9" s="11">
        <f>+G9/G13-1</f>
        <v>4.2050507843261142E-2</v>
      </c>
      <c r="HT9" s="8">
        <v>0</v>
      </c>
      <c r="HU9" s="7">
        <f t="shared" si="0"/>
        <v>0</v>
      </c>
      <c r="HX9" s="8">
        <v>0</v>
      </c>
    </row>
    <row r="10" spans="1:232" s="7" customFormat="1" x14ac:dyDescent="0.2">
      <c r="A10" s="6"/>
      <c r="B10" s="9" t="s">
        <v>8</v>
      </c>
      <c r="C10" s="12">
        <v>468141371.11310202</v>
      </c>
      <c r="D10" s="11">
        <f t="shared" si="1"/>
        <v>7.0095482745669013E-3</v>
      </c>
      <c r="E10" s="12">
        <v>133954099.756134</v>
      </c>
      <c r="F10" s="11">
        <f t="shared" ref="F10:F27" si="2">+E10/E14-1</f>
        <v>-2.0338956636663408E-2</v>
      </c>
      <c r="G10" s="12">
        <v>300815854.06230998</v>
      </c>
      <c r="H10" s="11">
        <f t="shared" ref="H10:H27" si="3">+G10/G14-1</f>
        <v>2.5976538096785573E-2</v>
      </c>
      <c r="HT10" s="8">
        <v>0</v>
      </c>
      <c r="HU10" s="7">
        <f t="shared" si="0"/>
        <v>0</v>
      </c>
      <c r="HX10" s="8">
        <v>0</v>
      </c>
    </row>
    <row r="11" spans="1:232" s="7" customFormat="1" ht="12.75" customHeight="1" x14ac:dyDescent="0.2">
      <c r="A11" s="6"/>
      <c r="B11" s="9" t="s">
        <v>9</v>
      </c>
      <c r="C11" s="12">
        <v>479965814.86853898</v>
      </c>
      <c r="D11" s="11">
        <f t="shared" si="1"/>
        <v>4.4517571997637617E-6</v>
      </c>
      <c r="E11" s="12">
        <v>144493334.02860099</v>
      </c>
      <c r="F11" s="11">
        <f>+E11/E15-1</f>
        <v>-5.8637159347716516E-2</v>
      </c>
      <c r="G11" s="12">
        <v>303155719.365143</v>
      </c>
      <c r="H11" s="11">
        <f>+G11/G15-1</f>
        <v>3.647565016869958E-2</v>
      </c>
      <c r="HT11" s="8">
        <v>0</v>
      </c>
      <c r="HU11" s="7">
        <f t="shared" si="0"/>
        <v>0</v>
      </c>
      <c r="HX11" s="8">
        <v>0</v>
      </c>
    </row>
    <row r="12" spans="1:232" s="7" customFormat="1" x14ac:dyDescent="0.2">
      <c r="A12" s="13">
        <v>2012</v>
      </c>
      <c r="B12" s="9" t="s">
        <v>10</v>
      </c>
      <c r="C12" s="14">
        <v>440884280.62227798</v>
      </c>
      <c r="D12" s="11">
        <f t="shared" si="1"/>
        <v>5.2171612006549406E-2</v>
      </c>
      <c r="E12" s="14">
        <v>125067946.204483</v>
      </c>
      <c r="F12" s="11">
        <f t="shared" si="2"/>
        <v>3.1675544296376978E-2</v>
      </c>
      <c r="G12" s="14">
        <v>279102543.9285</v>
      </c>
      <c r="H12" s="11">
        <f t="shared" si="3"/>
        <v>6.4950024066681156E-2</v>
      </c>
      <c r="HT12" s="8">
        <v>0</v>
      </c>
      <c r="HU12" s="7">
        <f t="shared" si="0"/>
        <v>0</v>
      </c>
      <c r="HX12" s="8">
        <v>0</v>
      </c>
    </row>
    <row r="13" spans="1:232" s="7" customFormat="1" ht="12.75" customHeight="1" x14ac:dyDescent="0.2">
      <c r="A13" s="6"/>
      <c r="B13" s="9" t="s">
        <v>11</v>
      </c>
      <c r="C13" s="10">
        <v>474414821.02834898</v>
      </c>
      <c r="D13" s="11">
        <f t="shared" si="1"/>
        <v>7.2829875715713532E-2</v>
      </c>
      <c r="E13" s="10">
        <v>136935773.29190299</v>
      </c>
      <c r="F13" s="11">
        <f t="shared" si="2"/>
        <v>5.0861492168382094E-2</v>
      </c>
      <c r="G13" s="10">
        <v>301360116.86740601</v>
      </c>
      <c r="H13" s="11">
        <f t="shared" si="3"/>
        <v>8.3610189483051878E-2</v>
      </c>
      <c r="HT13" s="8">
        <v>223049</v>
      </c>
      <c r="HU13" s="7">
        <f t="shared" si="0"/>
        <v>223049</v>
      </c>
      <c r="HX13" s="8">
        <v>52637</v>
      </c>
    </row>
    <row r="14" spans="1:232" s="7" customFormat="1" ht="12.75" customHeight="1" x14ac:dyDescent="0.2">
      <c r="B14" s="9" t="s">
        <v>8</v>
      </c>
      <c r="C14" s="10">
        <v>464882753.01383799</v>
      </c>
      <c r="D14" s="11">
        <f t="shared" si="1"/>
        <v>9.3010640333692995E-2</v>
      </c>
      <c r="E14" s="10">
        <v>136735150.043578</v>
      </c>
      <c r="F14" s="11">
        <f t="shared" si="2"/>
        <v>7.7225498465643749E-2</v>
      </c>
      <c r="G14" s="10">
        <v>293199544.913894</v>
      </c>
      <c r="H14" s="11">
        <f t="shared" si="3"/>
        <v>9.8093344855124887E-2</v>
      </c>
      <c r="HT14" s="8">
        <v>909231</v>
      </c>
      <c r="HU14" s="7">
        <f t="shared" si="0"/>
        <v>909231</v>
      </c>
      <c r="HX14" s="8">
        <v>69135</v>
      </c>
    </row>
    <row r="15" spans="1:232" s="7" customFormat="1" ht="12.75" customHeight="1" x14ac:dyDescent="0.2">
      <c r="B15" s="9" t="s">
        <v>9</v>
      </c>
      <c r="C15" s="10">
        <v>479963678.18677902</v>
      </c>
      <c r="D15" s="11">
        <f t="shared" si="1"/>
        <v>9.1405497939681668E-2</v>
      </c>
      <c r="E15" s="10">
        <v>153493772.84584501</v>
      </c>
      <c r="F15" s="11">
        <f t="shared" si="2"/>
        <v>6.7112356269923179E-2</v>
      </c>
      <c r="G15" s="10">
        <v>292487063.55600399</v>
      </c>
      <c r="H15" s="11">
        <f t="shared" si="3"/>
        <v>9.6853902592102026E-2</v>
      </c>
      <c r="HT15" s="8">
        <v>0</v>
      </c>
      <c r="HU15" s="7">
        <f t="shared" si="0"/>
        <v>0</v>
      </c>
      <c r="HX15" s="8">
        <v>0</v>
      </c>
    </row>
    <row r="16" spans="1:232" s="7" customFormat="1" x14ac:dyDescent="0.2">
      <c r="A16" s="13">
        <v>2011</v>
      </c>
      <c r="B16" s="9" t="s">
        <v>10</v>
      </c>
      <c r="C16" s="14">
        <v>419023166.55501401</v>
      </c>
      <c r="D16" s="11">
        <f t="shared" si="1"/>
        <v>9.9158938293124166E-2</v>
      </c>
      <c r="E16" s="14">
        <v>121227983.83263201</v>
      </c>
      <c r="F16" s="11">
        <f t="shared" si="2"/>
        <v>0.10646131544566928</v>
      </c>
      <c r="G16" s="14">
        <v>262080414.687163</v>
      </c>
      <c r="H16" s="11">
        <f t="shared" si="3"/>
        <v>8.6723247488788902E-2</v>
      </c>
      <c r="HT16" s="8">
        <v>83605</v>
      </c>
      <c r="HU16" s="7">
        <f t="shared" si="0"/>
        <v>83605</v>
      </c>
      <c r="HX16" s="8">
        <v>1208</v>
      </c>
    </row>
    <row r="17" spans="1:232" s="7" customFormat="1" x14ac:dyDescent="0.2">
      <c r="B17" s="9" t="s">
        <v>11</v>
      </c>
      <c r="C17" s="14">
        <v>442208808.46728301</v>
      </c>
      <c r="D17" s="11">
        <f t="shared" si="1"/>
        <v>9.2248589690094418E-2</v>
      </c>
      <c r="E17" s="10">
        <v>130308108.45427901</v>
      </c>
      <c r="F17" s="11">
        <f t="shared" si="2"/>
        <v>9.4115301738663337E-2</v>
      </c>
      <c r="G17" s="10">
        <v>278107496.39699602</v>
      </c>
      <c r="H17" s="11">
        <f t="shared" si="3"/>
        <v>8.0377807496678111E-2</v>
      </c>
      <c r="HT17" s="8">
        <v>0</v>
      </c>
      <c r="HU17" s="7">
        <f t="shared" si="0"/>
        <v>0</v>
      </c>
      <c r="HX17" s="8">
        <v>0</v>
      </c>
    </row>
    <row r="18" spans="1:232" s="7" customFormat="1" ht="12.75" customHeight="1" x14ac:dyDescent="0.2">
      <c r="B18" s="9" t="s">
        <v>8</v>
      </c>
      <c r="C18" s="14">
        <v>425323172.40014303</v>
      </c>
      <c r="D18" s="11">
        <f t="shared" si="1"/>
        <v>8.5897619532658398E-2</v>
      </c>
      <c r="E18" s="14">
        <v>126932708.368246</v>
      </c>
      <c r="F18" s="11">
        <f t="shared" si="2"/>
        <v>8.0876423891273364E-2</v>
      </c>
      <c r="G18" s="14">
        <v>267007851.64359301</v>
      </c>
      <c r="H18" s="11">
        <f t="shared" si="3"/>
        <v>7.7872815847870092E-2</v>
      </c>
      <c r="HT18" s="8">
        <v>0</v>
      </c>
      <c r="HU18" s="7">
        <f t="shared" si="0"/>
        <v>0</v>
      </c>
      <c r="HX18" s="8">
        <v>0</v>
      </c>
    </row>
    <row r="19" spans="1:232" s="7" customFormat="1" ht="12.75" customHeight="1" x14ac:dyDescent="0.2">
      <c r="B19" s="9" t="s">
        <v>9</v>
      </c>
      <c r="C19" s="14">
        <v>439766593.71135497</v>
      </c>
      <c r="D19" s="11">
        <f t="shared" si="1"/>
        <v>0.11848304417053734</v>
      </c>
      <c r="E19" s="14">
        <v>143840310.67017201</v>
      </c>
      <c r="F19" s="11">
        <f t="shared" si="2"/>
        <v>0.18268386084213217</v>
      </c>
      <c r="G19" s="14">
        <v>266660001.72383401</v>
      </c>
      <c r="H19" s="11">
        <f t="shared" si="3"/>
        <v>8.1569656482229691E-2</v>
      </c>
      <c r="HT19" s="8">
        <v>222572</v>
      </c>
      <c r="HU19" s="7">
        <f t="shared" si="0"/>
        <v>222572</v>
      </c>
      <c r="HX19" s="8">
        <v>5147</v>
      </c>
    </row>
    <row r="20" spans="1:232" s="7" customFormat="1" x14ac:dyDescent="0.2">
      <c r="A20" s="13">
        <v>2010</v>
      </c>
      <c r="B20" s="9" t="s">
        <v>10</v>
      </c>
      <c r="C20" s="14">
        <v>381221634.06660002</v>
      </c>
      <c r="D20" s="11">
        <f t="shared" si="1"/>
        <v>6.7559397057936454E-2</v>
      </c>
      <c r="E20" s="14">
        <v>109563689.34037502</v>
      </c>
      <c r="F20" s="11">
        <f t="shared" si="2"/>
        <v>5.8240899619921072E-2</v>
      </c>
      <c r="G20" s="14">
        <v>241165738.64852995</v>
      </c>
      <c r="H20" s="11">
        <f t="shared" si="3"/>
        <v>6.4474280545019802E-2</v>
      </c>
      <c r="HT20" s="8">
        <v>203394</v>
      </c>
      <c r="HU20" s="7">
        <f t="shared" si="0"/>
        <v>203394</v>
      </c>
      <c r="HX20" s="8">
        <v>14880</v>
      </c>
    </row>
    <row r="21" spans="1:232" s="7" customFormat="1" x14ac:dyDescent="0.2">
      <c r="B21" s="9" t="s">
        <v>11</v>
      </c>
      <c r="C21" s="14">
        <v>404860956.23410386</v>
      </c>
      <c r="D21" s="11">
        <f t="shared" si="1"/>
        <v>2.6094604812626043E-2</v>
      </c>
      <c r="E21" s="10">
        <v>119099064.0997396</v>
      </c>
      <c r="F21" s="11">
        <f t="shared" si="2"/>
        <v>1.0268545110115657E-2</v>
      </c>
      <c r="G21" s="10">
        <v>257416891.07942095</v>
      </c>
      <c r="H21" s="11">
        <f t="shared" si="3"/>
        <v>3.487731720499454E-2</v>
      </c>
      <c r="HT21" s="8">
        <v>0</v>
      </c>
      <c r="HU21" s="7">
        <f t="shared" si="0"/>
        <v>0</v>
      </c>
      <c r="HX21" s="8">
        <v>0</v>
      </c>
    </row>
    <row r="22" spans="1:232" s="7" customFormat="1" ht="12.75" customHeight="1" x14ac:dyDescent="0.2">
      <c r="B22" s="9" t="s">
        <v>8</v>
      </c>
      <c r="C22" s="14">
        <v>391678888.2760337</v>
      </c>
      <c r="D22" s="11">
        <f t="shared" si="1"/>
        <v>-3.4610837393409533E-3</v>
      </c>
      <c r="E22" s="14">
        <v>117434986.61139667</v>
      </c>
      <c r="F22" s="11">
        <f t="shared" si="2"/>
        <v>-3.618006718298572E-2</v>
      </c>
      <c r="G22" s="14">
        <v>247717400.15871987</v>
      </c>
      <c r="H22" s="11">
        <f t="shared" si="3"/>
        <v>1.6134247537631596E-2</v>
      </c>
      <c r="HT22" s="8">
        <v>0</v>
      </c>
      <c r="HU22" s="7">
        <f t="shared" si="0"/>
        <v>0</v>
      </c>
      <c r="HX22" s="8">
        <v>0</v>
      </c>
    </row>
    <row r="23" spans="1:232" s="7" customFormat="1" ht="12.75" customHeight="1" x14ac:dyDescent="0.2">
      <c r="B23" s="9" t="s">
        <v>9</v>
      </c>
      <c r="C23" s="14">
        <v>393181278.87891603</v>
      </c>
      <c r="D23" s="11">
        <f t="shared" si="1"/>
        <v>-7.6874098569885696E-3</v>
      </c>
      <c r="E23" s="14">
        <v>121621944.31887339</v>
      </c>
      <c r="F23" s="11">
        <f t="shared" si="2"/>
        <v>-7.6449948656531763E-2</v>
      </c>
      <c r="G23" s="14">
        <v>246549078.11590892</v>
      </c>
      <c r="H23" s="11">
        <f t="shared" si="3"/>
        <v>3.3583617465765547E-2</v>
      </c>
      <c r="HT23" s="8">
        <v>0</v>
      </c>
      <c r="HU23" s="7">
        <f t="shared" si="0"/>
        <v>0</v>
      </c>
      <c r="HX23" s="8">
        <v>0</v>
      </c>
    </row>
    <row r="24" spans="1:232" s="7" customFormat="1" ht="12.75" customHeight="1" x14ac:dyDescent="0.2">
      <c r="A24" s="13">
        <v>2009</v>
      </c>
      <c r="B24" s="9" t="s">
        <v>10</v>
      </c>
      <c r="C24" s="14">
        <v>357096415.54109341</v>
      </c>
      <c r="D24" s="11">
        <f t="shared" si="1"/>
        <v>2.043488555586559E-2</v>
      </c>
      <c r="E24" s="14">
        <v>103533788.36494227</v>
      </c>
      <c r="F24" s="11">
        <f t="shared" si="2"/>
        <v>-3.2316858956545458E-2</v>
      </c>
      <c r="G24" s="14">
        <v>226558539.79398265</v>
      </c>
      <c r="H24" s="11">
        <f t="shared" si="3"/>
        <v>4.6780711626734917E-2</v>
      </c>
      <c r="HT24" s="8">
        <v>0</v>
      </c>
      <c r="HU24" s="7">
        <f t="shared" si="0"/>
        <v>0</v>
      </c>
      <c r="HX24" s="8">
        <v>0</v>
      </c>
    </row>
    <row r="25" spans="1:232" s="7" customFormat="1" ht="12.75" customHeight="1" x14ac:dyDescent="0.2">
      <c r="B25" s="9" t="s">
        <v>11</v>
      </c>
      <c r="C25" s="14">
        <v>394564940.05056685</v>
      </c>
      <c r="D25" s="11">
        <f t="shared" si="1"/>
        <v>4.0520285964516622E-2</v>
      </c>
      <c r="E25" s="14">
        <v>117888520.50892887</v>
      </c>
      <c r="F25" s="11">
        <f t="shared" si="2"/>
        <v>-6.6236755230482114E-3</v>
      </c>
      <c r="G25" s="14">
        <v>248741456.40244073</v>
      </c>
      <c r="H25" s="11">
        <f t="shared" si="3"/>
        <v>6.215441538611155E-2</v>
      </c>
      <c r="HT25" s="8">
        <v>592481</v>
      </c>
      <c r="HU25" s="7">
        <f t="shared" si="0"/>
        <v>592481</v>
      </c>
      <c r="HX25" s="8">
        <v>57032</v>
      </c>
    </row>
    <row r="26" spans="1:232" s="7" customFormat="1" ht="12.75" customHeight="1" x14ac:dyDescent="0.2">
      <c r="B26" s="9" t="s">
        <v>8</v>
      </c>
      <c r="C26" s="14">
        <v>393039229.96378446</v>
      </c>
      <c r="D26" s="11">
        <f t="shared" si="1"/>
        <v>6.938181049179204E-2</v>
      </c>
      <c r="E26" s="14">
        <v>121843284.84280503</v>
      </c>
      <c r="F26" s="11">
        <f t="shared" si="2"/>
        <v>3.907048914778799E-2</v>
      </c>
      <c r="G26" s="14">
        <v>243784126.71259353</v>
      </c>
      <c r="H26" s="11">
        <f t="shared" si="3"/>
        <v>7.9165397227920042E-2</v>
      </c>
      <c r="HT26" s="8">
        <v>0</v>
      </c>
      <c r="HU26" s="7">
        <f t="shared" si="0"/>
        <v>0</v>
      </c>
      <c r="HX26" s="8">
        <v>0</v>
      </c>
    </row>
    <row r="27" spans="1:232" s="7" customFormat="1" ht="12.75" customHeight="1" x14ac:dyDescent="0.2">
      <c r="B27" s="9" t="s">
        <v>9</v>
      </c>
      <c r="C27" s="14">
        <v>396227240.06983626</v>
      </c>
      <c r="D27" s="11">
        <f t="shared" si="1"/>
        <v>7.8191799841072607E-2</v>
      </c>
      <c r="E27" s="14">
        <v>131689608.09644544</v>
      </c>
      <c r="F27" s="11">
        <f t="shared" si="2"/>
        <v>3.048356079306469E-2</v>
      </c>
      <c r="G27" s="14">
        <v>238538105.62557134</v>
      </c>
      <c r="H27" s="11">
        <f t="shared" si="3"/>
        <v>9.6502407555623559E-2</v>
      </c>
      <c r="HT27" s="8">
        <v>0</v>
      </c>
      <c r="HU27" s="7">
        <f t="shared" si="0"/>
        <v>0</v>
      </c>
      <c r="HX27" s="8">
        <v>0</v>
      </c>
    </row>
    <row r="28" spans="1:232" s="7" customFormat="1" ht="12.75" customHeight="1" x14ac:dyDescent="0.2">
      <c r="A28" s="13">
        <v>2008</v>
      </c>
      <c r="B28" s="9" t="s">
        <v>10</v>
      </c>
      <c r="C28" s="14">
        <v>349945322.91648465</v>
      </c>
      <c r="D28" s="11">
        <v>8.2625482248147586E-2</v>
      </c>
      <c r="E28" s="14">
        <v>106991414.8274833</v>
      </c>
      <c r="F28" s="11">
        <v>5.8712385299109382E-2</v>
      </c>
      <c r="G28" s="14">
        <v>216433620.98438221</v>
      </c>
      <c r="H28" s="11">
        <v>8.8724895141803373E-2</v>
      </c>
      <c r="HT28" s="8">
        <v>41907</v>
      </c>
      <c r="HU28" s="7">
        <f t="shared" si="0"/>
        <v>41907</v>
      </c>
      <c r="HX28" s="8">
        <v>13284</v>
      </c>
    </row>
    <row r="29" spans="1:232" s="7" customFormat="1" ht="12.75" customHeight="1" x14ac:dyDescent="0.2">
      <c r="A29" s="13"/>
      <c r="B29" s="9" t="s">
        <v>11</v>
      </c>
      <c r="C29" s="14">
        <v>379199661.3356005</v>
      </c>
      <c r="D29" s="11">
        <v>9.0974945359559412E-2</v>
      </c>
      <c r="E29" s="14">
        <v>118674582.43581696</v>
      </c>
      <c r="F29" s="11">
        <v>8.130304096120744E-2</v>
      </c>
      <c r="G29" s="14">
        <v>234185776.37981093</v>
      </c>
      <c r="H29" s="11">
        <v>9.1646406235244005E-2</v>
      </c>
      <c r="HT29" s="8">
        <v>0</v>
      </c>
      <c r="HU29" s="7">
        <f t="shared" si="0"/>
        <v>0</v>
      </c>
      <c r="HX29" s="8">
        <v>0</v>
      </c>
    </row>
    <row r="30" spans="1:232" s="7" customFormat="1" ht="12.75" customHeight="1" x14ac:dyDescent="0.2">
      <c r="B30" s="9" t="s">
        <v>8</v>
      </c>
      <c r="C30" s="14">
        <v>367538727.61594087</v>
      </c>
      <c r="D30" s="11">
        <v>8.8223710791425658E-2</v>
      </c>
      <c r="E30" s="14">
        <v>117261808.62160464</v>
      </c>
      <c r="F30" s="11">
        <v>7.6962139828634646E-2</v>
      </c>
      <c r="G30" s="14">
        <v>225900614.80733916</v>
      </c>
      <c r="H30" s="11">
        <v>8.98430018044718E-2</v>
      </c>
      <c r="HT30" s="8">
        <v>0</v>
      </c>
      <c r="HU30" s="7">
        <f t="shared" si="0"/>
        <v>0</v>
      </c>
      <c r="HX30" s="8">
        <v>0</v>
      </c>
    </row>
    <row r="31" spans="1:232" s="7" customFormat="1" ht="12.75" customHeight="1" x14ac:dyDescent="0.2">
      <c r="B31" s="9" t="s">
        <v>9</v>
      </c>
      <c r="C31" s="14">
        <v>367492351.66529822</v>
      </c>
      <c r="D31" s="11">
        <v>8.6472037089488696E-2</v>
      </c>
      <c r="E31" s="14">
        <v>127793992.16722734</v>
      </c>
      <c r="F31" s="11">
        <v>9.2637605176423499E-2</v>
      </c>
      <c r="G31" s="14">
        <v>217544534.31372947</v>
      </c>
      <c r="H31" s="11">
        <v>8.2070771185368985E-2</v>
      </c>
      <c r="HT31" s="8">
        <v>0</v>
      </c>
      <c r="HU31" s="7">
        <f t="shared" si="0"/>
        <v>0</v>
      </c>
      <c r="HX31" s="8">
        <v>0</v>
      </c>
    </row>
    <row r="32" spans="1:232" s="7" customFormat="1" ht="12.75" customHeight="1" x14ac:dyDescent="0.2">
      <c r="A32" s="13">
        <v>2007</v>
      </c>
      <c r="B32" s="9" t="s">
        <v>10</v>
      </c>
      <c r="C32" s="14">
        <v>322448871.16864431</v>
      </c>
      <c r="D32" s="11">
        <v>7.9523476305784602E-2</v>
      </c>
      <c r="E32" s="14">
        <v>101058055.34451726</v>
      </c>
      <c r="F32" s="11">
        <v>6.0179942383383977E-2</v>
      </c>
      <c r="G32" s="14">
        <v>198424425.64737579</v>
      </c>
      <c r="H32" s="11">
        <v>8.5493525565268236E-2</v>
      </c>
      <c r="HT32" s="8">
        <v>431987</v>
      </c>
      <c r="HU32" s="7">
        <f t="shared" si="0"/>
        <v>431987</v>
      </c>
      <c r="HX32" s="8">
        <v>86766</v>
      </c>
    </row>
    <row r="33" spans="1:232" s="7" customFormat="1" ht="12.75" customHeight="1" x14ac:dyDescent="0.2">
      <c r="B33" s="9" t="s">
        <v>11</v>
      </c>
      <c r="C33" s="14">
        <v>347578707.41992581</v>
      </c>
      <c r="D33" s="11">
        <v>8.6389736180792154E-2</v>
      </c>
      <c r="E33" s="14">
        <v>109751455.3647448</v>
      </c>
      <c r="F33" s="11">
        <v>8.2724434828735482E-2</v>
      </c>
      <c r="G33" s="14">
        <v>214525303.28702942</v>
      </c>
      <c r="H33" s="11">
        <v>8.5364715804781666E-2</v>
      </c>
      <c r="HT33" s="8">
        <v>0</v>
      </c>
      <c r="HU33" s="7">
        <f t="shared" si="0"/>
        <v>0</v>
      </c>
      <c r="HX33" s="8">
        <v>0</v>
      </c>
    </row>
    <row r="34" spans="1:232" s="7" customFormat="1" ht="12.75" customHeight="1" x14ac:dyDescent="0.2">
      <c r="A34" s="6"/>
      <c r="B34" s="9" t="s">
        <v>8</v>
      </c>
      <c r="C34" s="14">
        <v>337741885.21277779</v>
      </c>
      <c r="D34" s="11">
        <v>8.7409560733855862E-2</v>
      </c>
      <c r="E34" s="14">
        <v>108882015.70415801</v>
      </c>
      <c r="F34" s="11">
        <v>9.7465985409750155E-2</v>
      </c>
      <c r="G34" s="14">
        <v>207278125.77895308</v>
      </c>
      <c r="H34" s="11">
        <v>7.9213014288580519E-2</v>
      </c>
      <c r="HT34" s="8">
        <v>24971</v>
      </c>
      <c r="HU34" s="7">
        <f t="shared" si="0"/>
        <v>24971</v>
      </c>
      <c r="HX34" s="8">
        <v>2709</v>
      </c>
    </row>
    <row r="35" spans="1:232" s="15" customFormat="1" ht="12.75" customHeight="1" x14ac:dyDescent="0.25">
      <c r="A35" s="13"/>
      <c r="B35" s="9" t="s">
        <v>9</v>
      </c>
      <c r="C35" s="14">
        <v>338243727.51438689</v>
      </c>
      <c r="D35" s="11">
        <v>7.7458819042441451E-2</v>
      </c>
      <c r="E35" s="14">
        <v>116959174.35185885</v>
      </c>
      <c r="F35" s="11">
        <v>7.7716713442967045E-2</v>
      </c>
      <c r="G35" s="14">
        <v>201044645.23648229</v>
      </c>
      <c r="H35" s="11">
        <v>7.4849832429837004E-2</v>
      </c>
      <c r="HT35" s="8"/>
      <c r="HU35" s="7" t="e">
        <f t="shared" si="0"/>
        <v>#DIV/0!</v>
      </c>
      <c r="HX35" s="8"/>
    </row>
    <row r="36" spans="1:232" ht="12.75" customHeight="1" x14ac:dyDescent="0.2">
      <c r="A36" s="13">
        <v>2006</v>
      </c>
      <c r="B36" s="9" t="s">
        <v>10</v>
      </c>
      <c r="C36" s="14">
        <v>298695561.74182546</v>
      </c>
      <c r="D36" s="11">
        <v>8.7769634671993391E-2</v>
      </c>
      <c r="E36" s="14">
        <v>95321606.554193988</v>
      </c>
      <c r="F36" s="11">
        <v>9.4085495880289916E-2</v>
      </c>
      <c r="G36" s="14">
        <v>182796507.73969117</v>
      </c>
      <c r="H36" s="11">
        <v>8.3824647309919786E-2</v>
      </c>
      <c r="HT36" s="8">
        <v>73892</v>
      </c>
      <c r="HU36" s="7">
        <f t="shared" si="0"/>
        <v>73892</v>
      </c>
      <c r="HX36" s="8">
        <v>1539</v>
      </c>
    </row>
    <row r="37" spans="1:232" ht="12.75" customHeight="1" x14ac:dyDescent="0.2">
      <c r="B37" s="9" t="s">
        <v>11</v>
      </c>
      <c r="C37" s="14">
        <v>319939240.81227088</v>
      </c>
      <c r="D37" s="11">
        <v>9.02049455250995E-2</v>
      </c>
      <c r="E37" s="14">
        <v>101366009.5166373</v>
      </c>
      <c r="F37" s="11">
        <v>9.1887684233894928E-2</v>
      </c>
      <c r="G37" s="14">
        <v>197652733.83515263</v>
      </c>
      <c r="H37" s="11">
        <v>8.4527934935779703E-2</v>
      </c>
      <c r="HT37" s="8">
        <v>0</v>
      </c>
      <c r="HU37" s="7">
        <f t="shared" si="0"/>
        <v>0</v>
      </c>
      <c r="HX37" s="8">
        <v>0</v>
      </c>
    </row>
    <row r="38" spans="1:232" ht="12.75" customHeight="1" x14ac:dyDescent="0.2">
      <c r="A38" s="13"/>
      <c r="B38" s="9" t="s">
        <v>8</v>
      </c>
      <c r="C38" s="14">
        <v>310593080.48096174</v>
      </c>
      <c r="D38" s="11">
        <v>9.2129929891597406E-2</v>
      </c>
      <c r="E38" s="14">
        <v>99212200.78953594</v>
      </c>
      <c r="F38" s="11">
        <v>8.656672074147842E-2</v>
      </c>
      <c r="G38" s="14">
        <v>192064145.8494564</v>
      </c>
      <c r="H38" s="11">
        <v>9.0319643080521095E-2</v>
      </c>
      <c r="HT38" s="8">
        <v>469753</v>
      </c>
      <c r="HU38" s="7">
        <f t="shared" si="0"/>
        <v>469753</v>
      </c>
      <c r="HX38" s="8">
        <v>92425</v>
      </c>
    </row>
    <row r="39" spans="1:232" ht="12.75" customHeight="1" x14ac:dyDescent="0.2">
      <c r="A39" s="13"/>
      <c r="B39" s="9" t="s">
        <v>9</v>
      </c>
      <c r="C39" s="14">
        <v>313927290.3394956</v>
      </c>
      <c r="D39" s="11">
        <v>0.10391777168123673</v>
      </c>
      <c r="E39" s="14">
        <v>108524970.33122057</v>
      </c>
      <c r="F39" s="11">
        <v>0.12742265370707306</v>
      </c>
      <c r="G39" s="14">
        <v>187044403.01394933</v>
      </c>
      <c r="H39" s="11">
        <v>8.2693078899056527E-2</v>
      </c>
      <c r="HT39" s="8">
        <v>0</v>
      </c>
      <c r="HU39" s="7">
        <f t="shared" si="0"/>
        <v>0</v>
      </c>
      <c r="HX39" s="8">
        <v>0</v>
      </c>
    </row>
    <row r="40" spans="1:232" ht="12.75" customHeight="1" x14ac:dyDescent="0.2">
      <c r="A40" s="13">
        <v>2005</v>
      </c>
      <c r="B40" s="9" t="s">
        <v>10</v>
      </c>
      <c r="C40" s="14">
        <v>274594502.56845373</v>
      </c>
      <c r="D40" s="11">
        <v>7.9676190022309079E-2</v>
      </c>
      <c r="E40" s="14">
        <v>87124458.658049628</v>
      </c>
      <c r="F40" s="11">
        <v>7.0985868846898059E-2</v>
      </c>
      <c r="G40" s="14">
        <v>168658747.69815975</v>
      </c>
      <c r="H40" s="11">
        <v>7.6259952646820839E-2</v>
      </c>
      <c r="HT40" s="8">
        <v>2854</v>
      </c>
      <c r="HU40" s="7">
        <f t="shared" si="0"/>
        <v>2854</v>
      </c>
      <c r="HX40" s="8">
        <v>5</v>
      </c>
    </row>
    <row r="41" spans="1:232" ht="12.75" customHeight="1" x14ac:dyDescent="0.2">
      <c r="B41" s="9" t="s">
        <v>11</v>
      </c>
      <c r="C41" s="14">
        <v>293467060.59764946</v>
      </c>
      <c r="D41" s="11">
        <v>9.2739068142701164E-2</v>
      </c>
      <c r="E41" s="14">
        <v>92835564.481853098</v>
      </c>
      <c r="F41" s="11">
        <v>9.8978550067468918E-2</v>
      </c>
      <c r="G41" s="14">
        <v>182247711.16371244</v>
      </c>
      <c r="H41" s="11">
        <v>8.245206498121127E-2</v>
      </c>
      <c r="HT41" s="8">
        <v>0</v>
      </c>
      <c r="HU41" s="7">
        <f t="shared" si="0"/>
        <v>0</v>
      </c>
      <c r="HX41" s="8">
        <v>0</v>
      </c>
    </row>
    <row r="42" spans="1:232" ht="12.75" customHeight="1" x14ac:dyDescent="0.2">
      <c r="A42" s="13"/>
      <c r="B42" s="9" t="s">
        <v>8</v>
      </c>
      <c r="C42" s="14">
        <v>284392059.93721938</v>
      </c>
      <c r="D42" s="11">
        <v>8.7397782426102966E-2</v>
      </c>
      <c r="E42" s="14">
        <v>91307969.308900759</v>
      </c>
      <c r="F42" s="11">
        <v>9.6420653148344471E-2</v>
      </c>
      <c r="G42" s="14">
        <v>176153981.14520845</v>
      </c>
      <c r="H42" s="11">
        <v>7.0332300166777717E-2</v>
      </c>
      <c r="HT42" s="8">
        <v>1422851</v>
      </c>
      <c r="HU42" s="7">
        <f t="shared" si="0"/>
        <v>1422851</v>
      </c>
      <c r="HX42" s="8">
        <v>179944</v>
      </c>
    </row>
    <row r="43" spans="1:232" ht="12.75" customHeight="1" x14ac:dyDescent="0.2">
      <c r="A43" s="13"/>
      <c r="B43" s="9" t="s">
        <v>9</v>
      </c>
      <c r="C43" s="14">
        <v>284375610.5687055</v>
      </c>
      <c r="D43" s="11">
        <v>7.1488152952137618E-2</v>
      </c>
      <c r="E43" s="14">
        <v>96259348.678492993</v>
      </c>
      <c r="F43" s="11">
        <v>7.326663398898936E-2</v>
      </c>
      <c r="G43" s="14">
        <v>172758472.97753698</v>
      </c>
      <c r="H43" s="11">
        <v>5.3664427323298458E-2</v>
      </c>
      <c r="HT43" s="8">
        <v>14875</v>
      </c>
      <c r="HU43" s="7">
        <f t="shared" si="0"/>
        <v>14875</v>
      </c>
      <c r="HX43" s="8">
        <v>1633</v>
      </c>
    </row>
    <row r="44" spans="1:232" ht="12.75" customHeight="1" x14ac:dyDescent="0.2">
      <c r="A44" s="13">
        <v>2004</v>
      </c>
      <c r="B44" s="9" t="s">
        <v>10</v>
      </c>
      <c r="C44" s="14">
        <v>254330423.42332259</v>
      </c>
      <c r="D44" s="11">
        <v>0.11257657282155975</v>
      </c>
      <c r="E44" s="14">
        <v>81349774.252254263</v>
      </c>
      <c r="F44" s="11">
        <v>0.16270405282365186</v>
      </c>
      <c r="G44" s="14">
        <v>156708188.65217587</v>
      </c>
      <c r="H44" s="11">
        <v>6.5987728093055198E-2</v>
      </c>
      <c r="HT44" s="8">
        <v>1416190</v>
      </c>
      <c r="HU44" s="7">
        <f t="shared" si="0"/>
        <v>1416190</v>
      </c>
      <c r="HX44" s="8">
        <v>51812</v>
      </c>
    </row>
    <row r="45" spans="1:232" ht="12.75" customHeight="1" x14ac:dyDescent="0.2">
      <c r="B45" s="9" t="s">
        <v>11</v>
      </c>
      <c r="C45" s="14">
        <v>268560966.79735875</v>
      </c>
      <c r="D45" s="11">
        <v>0.11732156505724367</v>
      </c>
      <c r="E45" s="14">
        <v>84474409.87465471</v>
      </c>
      <c r="F45" s="11">
        <v>0.18001825133849758</v>
      </c>
      <c r="G45" s="14">
        <v>168365618.26585409</v>
      </c>
      <c r="H45" s="11">
        <v>6.6348617671962984E-2</v>
      </c>
      <c r="HT45" s="8">
        <v>0</v>
      </c>
      <c r="HU45" s="7">
        <f t="shared" si="0"/>
        <v>0</v>
      </c>
      <c r="HX45" s="8">
        <v>0</v>
      </c>
    </row>
    <row r="46" spans="1:232" ht="12.75" customHeight="1" x14ac:dyDescent="0.2">
      <c r="A46" s="13"/>
      <c r="B46" s="9" t="s">
        <v>8</v>
      </c>
      <c r="C46" s="14">
        <v>261534522.63136789</v>
      </c>
      <c r="D46" s="11">
        <v>0.10158358252376321</v>
      </c>
      <c r="E46" s="14">
        <v>83278228.156969011</v>
      </c>
      <c r="F46" s="11">
        <v>0.16315516174442291</v>
      </c>
      <c r="G46" s="14">
        <v>164578777.18701038</v>
      </c>
      <c r="H46" s="11">
        <v>5.1767914621520639E-2</v>
      </c>
      <c r="HT46" s="8">
        <v>286097</v>
      </c>
      <c r="HU46" s="7">
        <f t="shared" si="0"/>
        <v>286097</v>
      </c>
      <c r="HX46" s="8">
        <v>92644</v>
      </c>
    </row>
    <row r="47" spans="1:232" ht="12.75" customHeight="1" x14ac:dyDescent="0.2">
      <c r="A47" s="13"/>
      <c r="B47" s="9" t="s">
        <v>9</v>
      </c>
      <c r="C47" s="14">
        <v>265402477.65241283</v>
      </c>
      <c r="D47" s="11">
        <v>7.749374941510645E-2</v>
      </c>
      <c r="E47" s="14">
        <v>89688196.418375254</v>
      </c>
      <c r="F47" s="11">
        <v>0.12487678582773576</v>
      </c>
      <c r="G47" s="14">
        <v>163959671.12262508</v>
      </c>
      <c r="H47" s="11">
        <v>3.3747515406852058E-2</v>
      </c>
      <c r="HT47" s="8">
        <v>18036</v>
      </c>
      <c r="HU47" s="7">
        <f t="shared" si="0"/>
        <v>18036</v>
      </c>
      <c r="HX47" s="8">
        <v>2900</v>
      </c>
    </row>
    <row r="48" spans="1:232" ht="12.75" customHeight="1" x14ac:dyDescent="0.2">
      <c r="A48" s="13">
        <v>2003</v>
      </c>
      <c r="B48" s="9" t="s">
        <v>10</v>
      </c>
      <c r="C48" s="14">
        <v>228595882.41942447</v>
      </c>
      <c r="D48" s="11">
        <v>5.4168387397740325E-2</v>
      </c>
      <c r="E48" s="14">
        <v>69966019.344900936</v>
      </c>
      <c r="F48" s="11">
        <v>0.11003911647193432</v>
      </c>
      <c r="G48" s="14">
        <v>147007497.85601315</v>
      </c>
      <c r="H48" s="11">
        <v>1.3693585674594555E-2</v>
      </c>
      <c r="HT48" s="8">
        <v>0</v>
      </c>
      <c r="HU48" s="7">
        <f t="shared" si="0"/>
        <v>0</v>
      </c>
      <c r="HX48" s="8">
        <v>0</v>
      </c>
    </row>
    <row r="49" spans="1:232" ht="12.75" customHeight="1" x14ac:dyDescent="0.2">
      <c r="B49" s="9" t="s">
        <v>11</v>
      </c>
      <c r="C49" s="14">
        <v>240361392.09718028</v>
      </c>
      <c r="D49" s="11">
        <v>-3.4167835262120749E-2</v>
      </c>
      <c r="E49" s="14">
        <v>71587375.685787216</v>
      </c>
      <c r="F49" s="11">
        <v>-2.7818981399164611E-2</v>
      </c>
      <c r="G49" s="14">
        <v>157889845.28664455</v>
      </c>
      <c r="H49" s="11">
        <v>-3.5993638458544752E-2</v>
      </c>
      <c r="HT49" s="8">
        <v>0</v>
      </c>
      <c r="HU49" s="7">
        <f t="shared" si="0"/>
        <v>0</v>
      </c>
      <c r="HX49" s="8">
        <v>0</v>
      </c>
    </row>
    <row r="50" spans="1:232" ht="12.75" customHeight="1" x14ac:dyDescent="0.2">
      <c r="A50" s="13"/>
      <c r="B50" s="9" t="s">
        <v>8</v>
      </c>
      <c r="C50" s="14">
        <v>237416866.75484386</v>
      </c>
      <c r="D50" s="11">
        <v>-9.7708281449430223E-2</v>
      </c>
      <c r="E50" s="14">
        <v>71596834.967463717</v>
      </c>
      <c r="F50" s="11">
        <v>-0.10179133095016157</v>
      </c>
      <c r="G50" s="14">
        <v>156478225.75594944</v>
      </c>
      <c r="H50" s="11">
        <v>-7.9810071386930193E-2</v>
      </c>
      <c r="HT50" s="8">
        <v>0</v>
      </c>
      <c r="HU50" s="7">
        <f t="shared" si="0"/>
        <v>0</v>
      </c>
      <c r="HX50" s="8">
        <v>0</v>
      </c>
    </row>
    <row r="51" spans="1:232" ht="12.75" customHeight="1" x14ac:dyDescent="0.2">
      <c r="A51" s="13"/>
      <c r="B51" s="9" t="s">
        <v>9</v>
      </c>
      <c r="C51" s="14">
        <v>246314633.19066212</v>
      </c>
      <c r="D51" s="11">
        <v>-0.13511833659255845</v>
      </c>
      <c r="E51" s="14">
        <v>79731573.758434862</v>
      </c>
      <c r="F51" s="11">
        <v>-0.13406235362375218</v>
      </c>
      <c r="G51" s="14">
        <v>158607076.36921874</v>
      </c>
      <c r="H51" s="11">
        <v>-0.11552664316944949</v>
      </c>
      <c r="HT51" s="8">
        <v>0</v>
      </c>
      <c r="HU51" s="7">
        <f t="shared" si="0"/>
        <v>0</v>
      </c>
      <c r="HX51" s="8">
        <v>0</v>
      </c>
    </row>
    <row r="52" spans="1:232" ht="12.75" customHeight="1" x14ac:dyDescent="0.2">
      <c r="A52" s="13">
        <v>2002</v>
      </c>
      <c r="B52" s="9" t="s">
        <v>10</v>
      </c>
      <c r="C52" s="14">
        <v>216849494.96894172</v>
      </c>
      <c r="D52" s="11">
        <v>-0.16338888707425314</v>
      </c>
      <c r="E52" s="14">
        <v>63030228.670928024</v>
      </c>
      <c r="F52" s="11">
        <v>-0.19443991055938947</v>
      </c>
      <c r="G52" s="14">
        <v>145021631.71742147</v>
      </c>
      <c r="H52" s="11">
        <v>-0.13250734208929671</v>
      </c>
      <c r="HT52" s="8">
        <v>585999</v>
      </c>
      <c r="HU52" s="7">
        <f t="shared" si="0"/>
        <v>585999</v>
      </c>
      <c r="HX52" s="8">
        <v>58924</v>
      </c>
    </row>
    <row r="53" spans="1:232" ht="12.75" customHeight="1" x14ac:dyDescent="0.2">
      <c r="B53" s="9" t="s">
        <v>11</v>
      </c>
      <c r="C53" s="14">
        <v>248864555.2226069</v>
      </c>
      <c r="D53" s="11">
        <v>-0.10509887081041414</v>
      </c>
      <c r="E53" s="14">
        <v>73635850.028028592</v>
      </c>
      <c r="F53" s="11">
        <v>-0.12299847291547583</v>
      </c>
      <c r="G53" s="14">
        <v>163785065.72734433</v>
      </c>
      <c r="H53" s="11">
        <v>-9.337777935190783E-2</v>
      </c>
      <c r="HT53" s="8">
        <v>12691</v>
      </c>
      <c r="HU53" s="7">
        <f t="shared" si="0"/>
        <v>12691</v>
      </c>
      <c r="HX53" s="8">
        <v>2869</v>
      </c>
    </row>
    <row r="54" spans="1:232" ht="12.75" customHeight="1" x14ac:dyDescent="0.2">
      <c r="A54" s="13"/>
      <c r="B54" s="9" t="s">
        <v>8</v>
      </c>
      <c r="C54" s="14">
        <v>263126505.40140998</v>
      </c>
      <c r="D54" s="11">
        <v>-4.9288454845331175E-2</v>
      </c>
      <c r="E54" s="14">
        <v>79710692.442104533</v>
      </c>
      <c r="F54" s="11">
        <v>-5.0756209312458389E-2</v>
      </c>
      <c r="G54" s="14">
        <v>170049922.18486509</v>
      </c>
      <c r="H54" s="11">
        <v>-4.9652305151448917E-2</v>
      </c>
      <c r="HT54" s="8">
        <v>2965</v>
      </c>
      <c r="HU54" s="7">
        <f t="shared" si="0"/>
        <v>2965</v>
      </c>
      <c r="HX54" s="8">
        <v>1</v>
      </c>
    </row>
    <row r="55" spans="1:232" ht="12.75" customHeight="1" x14ac:dyDescent="0.2">
      <c r="A55" s="13"/>
      <c r="B55" s="9" t="s">
        <v>9</v>
      </c>
      <c r="C55" s="14">
        <v>284795762.94892997</v>
      </c>
      <c r="D55" s="11">
        <v>-1.6805281181571097E-3</v>
      </c>
      <c r="E55" s="14">
        <v>92075421.471850127</v>
      </c>
      <c r="F55" s="11">
        <v>8.7618307117318661E-3</v>
      </c>
      <c r="G55" s="14">
        <v>179323746.88772571</v>
      </c>
      <c r="H55" s="11">
        <v>-7.5211510366736123E-3</v>
      </c>
      <c r="HT55" s="8">
        <v>0</v>
      </c>
      <c r="HU55" s="7">
        <f t="shared" si="0"/>
        <v>0</v>
      </c>
      <c r="HX55" s="8">
        <v>0</v>
      </c>
    </row>
    <row r="56" spans="1:232" ht="12.75" customHeight="1" x14ac:dyDescent="0.2">
      <c r="A56" s="13">
        <v>2001</v>
      </c>
      <c r="B56" s="9" t="s">
        <v>10</v>
      </c>
      <c r="C56" s="14">
        <v>259199873.89432207</v>
      </c>
      <c r="D56" s="11">
        <v>-2.0245414329473577E-2</v>
      </c>
      <c r="E56" s="14">
        <v>78243981.42005375</v>
      </c>
      <c r="F56" s="11">
        <v>-4.7309947250434803E-2</v>
      </c>
      <c r="G56" s="14">
        <v>167173324.63273561</v>
      </c>
      <c r="H56" s="11">
        <v>-8.0016443167699736E-3</v>
      </c>
      <c r="HT56" s="8">
        <v>11842</v>
      </c>
      <c r="HU56" s="7">
        <f t="shared" si="0"/>
        <v>11842</v>
      </c>
      <c r="HX56" s="8">
        <v>1</v>
      </c>
    </row>
    <row r="57" spans="1:232" ht="12.75" customHeight="1" x14ac:dyDescent="0.2">
      <c r="B57" s="9" t="s">
        <v>11</v>
      </c>
      <c r="C57" s="14">
        <v>278091676.39331985</v>
      </c>
      <c r="D57" s="11">
        <v>-1.9306669709218793E-2</v>
      </c>
      <c r="E57" s="14">
        <v>83963194.765260309</v>
      </c>
      <c r="F57" s="11">
        <v>-4.3797927861083719E-2</v>
      </c>
      <c r="G57" s="14">
        <v>180654148.99081501</v>
      </c>
      <c r="H57" s="11">
        <v>-2.8950957869507965E-3</v>
      </c>
      <c r="HT57" s="8">
        <v>513574</v>
      </c>
      <c r="HU57" s="7">
        <f t="shared" si="0"/>
        <v>513574</v>
      </c>
      <c r="HX57" s="8">
        <v>42</v>
      </c>
    </row>
    <row r="58" spans="1:232" ht="12.75" customHeight="1" x14ac:dyDescent="0.2">
      <c r="A58" s="13"/>
      <c r="B58" s="9" t="s">
        <v>8</v>
      </c>
      <c r="C58" s="14">
        <v>276767971.04488981</v>
      </c>
      <c r="D58" s="11">
        <v>-6.1216861662022337E-3</v>
      </c>
      <c r="E58" s="14">
        <v>83972835.24432613</v>
      </c>
      <c r="F58" s="11">
        <v>-2.5882454300001023E-2</v>
      </c>
      <c r="G58" s="14">
        <v>178934429.0585815</v>
      </c>
      <c r="H58" s="11">
        <v>5.2075834314084801E-3</v>
      </c>
      <c r="HT58" s="8">
        <v>57217</v>
      </c>
      <c r="HU58" s="7">
        <f t="shared" si="0"/>
        <v>57217</v>
      </c>
      <c r="HX58" s="8">
        <v>1</v>
      </c>
    </row>
    <row r="59" spans="1:232" ht="12.75" customHeight="1" x14ac:dyDescent="0.2">
      <c r="A59" s="13"/>
      <c r="B59" s="9" t="s">
        <v>9</v>
      </c>
      <c r="C59" s="14">
        <v>285275175.9034484</v>
      </c>
      <c r="D59" s="11">
        <v>-3.9703284432949237E-3</v>
      </c>
      <c r="E59" s="14">
        <v>91275679.420667887</v>
      </c>
      <c r="F59" s="11">
        <v>-2.8075385078449977E-2</v>
      </c>
      <c r="G59" s="14">
        <v>180682688.67899293</v>
      </c>
      <c r="H59" s="11">
        <v>8.1209914023938623E-3</v>
      </c>
      <c r="HT59" s="8">
        <v>2309</v>
      </c>
      <c r="HU59" s="7">
        <f t="shared" si="0"/>
        <v>2309</v>
      </c>
      <c r="HX59" s="8">
        <v>4</v>
      </c>
    </row>
    <row r="60" spans="1:232" ht="12.75" customHeight="1" x14ac:dyDescent="0.2">
      <c r="A60" s="13">
        <v>2000</v>
      </c>
      <c r="B60" s="9" t="s">
        <v>10</v>
      </c>
      <c r="C60" s="14">
        <v>264555918.0689421</v>
      </c>
      <c r="D60" s="11">
        <v>-1.7685820838988509E-3</v>
      </c>
      <c r="E60" s="14">
        <v>82129524.911311224</v>
      </c>
      <c r="F60" s="11">
        <v>-2.5648857006990822E-2</v>
      </c>
      <c r="G60" s="14">
        <v>168521775.94346628</v>
      </c>
      <c r="H60" s="11">
        <v>1.1279325457595579E-2</v>
      </c>
      <c r="HT60" s="17">
        <v>8913258</v>
      </c>
      <c r="HU60" s="6">
        <f t="shared" si="0"/>
        <v>8913258</v>
      </c>
      <c r="HX60" s="17">
        <v>936730</v>
      </c>
    </row>
    <row r="61" spans="1:232" ht="12.75" customHeight="1" x14ac:dyDescent="0.2">
      <c r="B61" s="9" t="s">
        <v>11</v>
      </c>
      <c r="C61" s="14">
        <v>283566399.20337242</v>
      </c>
      <c r="D61" s="11">
        <v>-9.4367917609781138E-3</v>
      </c>
      <c r="E61" s="14">
        <v>87809049.166191489</v>
      </c>
      <c r="F61" s="11">
        <v>-2.9637696305323202E-2</v>
      </c>
      <c r="G61" s="14">
        <v>181178678.61997318</v>
      </c>
      <c r="H61" s="11">
        <v>1.0759408752292199E-3</v>
      </c>
    </row>
    <row r="62" spans="1:232" ht="12.75" customHeight="1" x14ac:dyDescent="0.2">
      <c r="A62" s="13"/>
      <c r="B62" s="9" t="s">
        <v>8</v>
      </c>
      <c r="C62" s="14">
        <v>278472693.48023266</v>
      </c>
      <c r="D62" s="11">
        <v>-5.0603241344648886E-2</v>
      </c>
      <c r="E62" s="14">
        <v>86204006.503120065</v>
      </c>
      <c r="F62" s="11">
        <v>-7.9824587924543944E-2</v>
      </c>
      <c r="G62" s="14">
        <v>178007440.46096972</v>
      </c>
      <c r="H62" s="11">
        <v>-2.6447408677222839E-2</v>
      </c>
    </row>
    <row r="63" spans="1:232" ht="12.75" customHeight="1" x14ac:dyDescent="0.2">
      <c r="A63" s="13"/>
      <c r="B63" s="9" t="s">
        <v>9</v>
      </c>
      <c r="C63" s="14">
        <v>286412326.91149473</v>
      </c>
      <c r="D63" s="11">
        <v>-4.9119846307916881E-2</v>
      </c>
      <c r="E63" s="14">
        <v>93912303.505180076</v>
      </c>
      <c r="F63" s="11">
        <v>-6.5090126960780537E-2</v>
      </c>
      <c r="G63" s="14">
        <v>179227186.24045858</v>
      </c>
      <c r="H63" s="11">
        <v>-2.9879838363076727E-2</v>
      </c>
    </row>
    <row r="64" spans="1:232" ht="12.75" customHeight="1" x14ac:dyDescent="0.2">
      <c r="A64" s="13">
        <v>1999</v>
      </c>
      <c r="B64" s="9" t="s">
        <v>10</v>
      </c>
      <c r="C64" s="14">
        <v>265024635.89177164</v>
      </c>
      <c r="D64" s="11">
        <v>-2.4577377985460669E-2</v>
      </c>
      <c r="E64" s="14">
        <v>84291505.687596276</v>
      </c>
      <c r="F64" s="11">
        <v>-2.9626066151573704E-2</v>
      </c>
      <c r="G64" s="14">
        <v>166642164.73249045</v>
      </c>
      <c r="H64" s="11">
        <v>-8.8939395851128644E-3</v>
      </c>
    </row>
    <row r="65" spans="1:8" ht="12.75" customHeight="1" x14ac:dyDescent="0.2">
      <c r="B65" s="9" t="s">
        <v>11</v>
      </c>
      <c r="C65" s="14">
        <v>286267849.28493661</v>
      </c>
      <c r="D65" s="11">
        <v>-4.3388858897406291E-3</v>
      </c>
      <c r="E65" s="14">
        <v>90490993.757544518</v>
      </c>
      <c r="F65" s="11">
        <v>-1.9388585152176008E-2</v>
      </c>
      <c r="G65" s="14">
        <v>180983950.58977288</v>
      </c>
      <c r="H65" s="11">
        <v>1.6231876081842733E-2</v>
      </c>
    </row>
    <row r="66" spans="1:8" ht="12.75" customHeight="1" x14ac:dyDescent="0.2">
      <c r="A66" s="13"/>
      <c r="B66" s="9" t="s">
        <v>8</v>
      </c>
      <c r="C66" s="14">
        <v>293315403.6407702</v>
      </c>
      <c r="D66" s="11">
        <v>3.246528406023641E-2</v>
      </c>
      <c r="E66" s="14">
        <v>93682145.134357497</v>
      </c>
      <c r="F66" s="11">
        <v>3.11147980268216E-2</v>
      </c>
      <c r="G66" s="14">
        <v>182843168.461099</v>
      </c>
      <c r="H66" s="11">
        <v>4.5039235905683261E-2</v>
      </c>
    </row>
    <row r="67" spans="1:8" ht="12.75" customHeight="1" x14ac:dyDescent="0.2">
      <c r="A67" s="13"/>
      <c r="B67" s="9" t="s">
        <v>9</v>
      </c>
      <c r="C67" s="14">
        <v>301207597.82335532</v>
      </c>
      <c r="D67" s="11">
        <v>6.8984671227878103E-2</v>
      </c>
      <c r="E67" s="14">
        <v>100450649.00201435</v>
      </c>
      <c r="F67" s="11">
        <v>9.5237076038234836E-2</v>
      </c>
      <c r="G67" s="14">
        <v>184747408.95812452</v>
      </c>
      <c r="H67" s="11">
        <v>6.6798393173533865E-2</v>
      </c>
    </row>
    <row r="68" spans="1:8" ht="12.75" customHeight="1" x14ac:dyDescent="0.2">
      <c r="A68" s="13">
        <v>1998</v>
      </c>
      <c r="B68" s="9" t="s">
        <v>10</v>
      </c>
      <c r="C68" s="14">
        <v>271702367.68183339</v>
      </c>
      <c r="D68" s="11">
        <v>5.9731810954900544E-2</v>
      </c>
      <c r="E68" s="14">
        <v>86864973.127733186</v>
      </c>
      <c r="F68" s="11">
        <v>6.3659440839406889E-2</v>
      </c>
      <c r="G68" s="14">
        <v>168137570.12315261</v>
      </c>
      <c r="H68" s="11">
        <v>6.128164992519225E-2</v>
      </c>
    </row>
    <row r="69" spans="1:8" ht="12.75" customHeight="1" x14ac:dyDescent="0.2">
      <c r="B69" s="9" t="s">
        <v>11</v>
      </c>
      <c r="C69" s="14">
        <v>287515345.56087524</v>
      </c>
      <c r="D69" s="11">
        <v>7.6755656061409994E-2</v>
      </c>
      <c r="E69" s="14">
        <v>92280175.803977683</v>
      </c>
      <c r="F69" s="11">
        <v>7.5831924447587129E-2</v>
      </c>
      <c r="G69" s="14">
        <v>178093164.41398153</v>
      </c>
      <c r="H69" s="11">
        <v>7.8508754323404872E-2</v>
      </c>
    </row>
    <row r="70" spans="1:8" ht="12.75" customHeight="1" x14ac:dyDescent="0.2">
      <c r="A70" s="13"/>
      <c r="B70" s="9" t="s">
        <v>8</v>
      </c>
      <c r="C70" s="14">
        <v>284092267.47778654</v>
      </c>
      <c r="D70" s="11">
        <v>8.3631069971236593E-2</v>
      </c>
      <c r="E70" s="14">
        <v>90855203.81787847</v>
      </c>
      <c r="F70" s="11">
        <v>8.7105459647530026E-2</v>
      </c>
      <c r="G70" s="14">
        <v>174962969.98135024</v>
      </c>
      <c r="H70" s="11">
        <v>7.5534706191082712E-2</v>
      </c>
    </row>
    <row r="71" spans="1:8" ht="12.75" customHeight="1" x14ac:dyDescent="0.2">
      <c r="A71" s="13"/>
      <c r="B71" s="9" t="s">
        <v>9</v>
      </c>
      <c r="C71" s="14">
        <v>281769800.7562415</v>
      </c>
      <c r="D71" s="11">
        <v>8.0604872176756048E-2</v>
      </c>
      <c r="E71" s="14">
        <v>91715895.306768537</v>
      </c>
      <c r="F71" s="11">
        <v>8.3531777191221179E-2</v>
      </c>
      <c r="G71" s="14">
        <v>173179309.36185122</v>
      </c>
      <c r="H71" s="11">
        <v>7.4865759083384331E-2</v>
      </c>
    </row>
    <row r="72" spans="1:8" ht="12.75" customHeight="1" x14ac:dyDescent="0.2">
      <c r="A72" s="13">
        <v>1997</v>
      </c>
      <c r="B72" s="9" t="s">
        <v>10</v>
      </c>
      <c r="C72" s="14">
        <v>256387856.69461769</v>
      </c>
      <c r="D72" s="11">
        <v>8.3789796696815522E-2</v>
      </c>
      <c r="E72" s="14">
        <v>81666151.582485944</v>
      </c>
      <c r="F72" s="11">
        <v>8.863846481876636E-2</v>
      </c>
      <c r="G72" s="14">
        <v>158428792.33331195</v>
      </c>
      <c r="H72" s="11">
        <v>8.1357396689462513E-2</v>
      </c>
    </row>
    <row r="73" spans="1:8" ht="12.75" customHeight="1" x14ac:dyDescent="0.2">
      <c r="B73" s="9" t="s">
        <v>11</v>
      </c>
      <c r="C73" s="14">
        <v>267020046.69523397</v>
      </c>
      <c r="D73" s="11">
        <v>9.2249641596365395E-2</v>
      </c>
      <c r="E73" s="14">
        <v>85775643.673486695</v>
      </c>
      <c r="F73" s="11">
        <v>0.11884935005695518</v>
      </c>
      <c r="G73" s="14">
        <v>165129085.6008932</v>
      </c>
      <c r="H73" s="11">
        <v>7.7264231458645138E-2</v>
      </c>
    </row>
    <row r="74" spans="1:8" ht="12.75" customHeight="1" x14ac:dyDescent="0.2">
      <c r="A74" s="13"/>
      <c r="B74" s="9" t="s">
        <v>8</v>
      </c>
      <c r="C74" s="14">
        <v>262166963.7853111</v>
      </c>
      <c r="D74" s="11">
        <v>8.2374293320213843E-2</v>
      </c>
      <c r="E74" s="14">
        <v>83575335.779599756</v>
      </c>
      <c r="F74" s="11">
        <v>8.5794615985534062E-2</v>
      </c>
      <c r="G74" s="14">
        <v>162675336.25294811</v>
      </c>
      <c r="H74" s="11">
        <v>7.6432401330913446E-2</v>
      </c>
    </row>
    <row r="75" spans="1:8" ht="12.75" customHeight="1" x14ac:dyDescent="0.2">
      <c r="A75" s="13"/>
      <c r="B75" s="9" t="s">
        <v>9</v>
      </c>
      <c r="C75" s="14">
        <v>260751925.15896025</v>
      </c>
      <c r="D75" s="11">
        <v>5.1022210467031481E-2</v>
      </c>
      <c r="E75" s="14">
        <v>84645321.196318299</v>
      </c>
      <c r="F75" s="11">
        <v>3.6193144506581287E-2</v>
      </c>
      <c r="G75" s="14">
        <v>161117151.51251358</v>
      </c>
      <c r="H75" s="11">
        <v>6.0655949364666117E-2</v>
      </c>
    </row>
    <row r="76" spans="1:8" ht="12.75" customHeight="1" x14ac:dyDescent="0.2">
      <c r="A76" s="13">
        <v>1996</v>
      </c>
      <c r="B76" s="9" t="s">
        <v>10</v>
      </c>
      <c r="C76" s="14">
        <v>236566036.58388332</v>
      </c>
      <c r="D76" s="11">
        <v>-5.8918254199340492E-3</v>
      </c>
      <c r="E76" s="14">
        <v>75016779.419126511</v>
      </c>
      <c r="F76" s="11">
        <v>-3.3129326252663183E-2</v>
      </c>
      <c r="G76" s="14">
        <v>146509186.34147823</v>
      </c>
      <c r="H76" s="11">
        <v>3.1130324810269006E-3</v>
      </c>
    </row>
    <row r="77" spans="1:8" ht="12.75" customHeight="1" x14ac:dyDescent="0.2">
      <c r="B77" s="9" t="s">
        <v>11</v>
      </c>
      <c r="C77" s="14">
        <v>244467964.58085734</v>
      </c>
      <c r="D77" s="11">
        <v>-5.0025265842943423E-2</v>
      </c>
      <c r="E77" s="14">
        <v>76664158.288263142</v>
      </c>
      <c r="F77" s="11">
        <v>-8.3934294766205619E-2</v>
      </c>
      <c r="G77" s="14">
        <v>153285592.13119265</v>
      </c>
      <c r="H77" s="11">
        <v>-3.420308308610831E-2</v>
      </c>
    </row>
    <row r="78" spans="1:8" ht="12.75" customHeight="1" x14ac:dyDescent="0.2">
      <c r="A78" s="13"/>
      <c r="B78" s="9" t="s">
        <v>8</v>
      </c>
      <c r="C78" s="14">
        <v>242214699.11402541</v>
      </c>
      <c r="D78" s="11">
        <v>-4.4396487108829374E-2</v>
      </c>
      <c r="E78" s="14">
        <v>76971587.949661791</v>
      </c>
      <c r="F78" s="11">
        <v>-6.9278982694587432E-2</v>
      </c>
      <c r="G78" s="14">
        <v>151124525.84278759</v>
      </c>
      <c r="H78" s="11">
        <v>-2.9802005611759053E-2</v>
      </c>
    </row>
    <row r="79" spans="1:8" ht="12.75" customHeight="1" x14ac:dyDescent="0.2">
      <c r="A79" s="13"/>
      <c r="B79" s="9" t="s">
        <v>9</v>
      </c>
      <c r="C79" s="14">
        <v>248093639.28008041</v>
      </c>
      <c r="D79" s="11">
        <v>-3.64430966741629E-2</v>
      </c>
      <c r="E79" s="14">
        <v>81688748.516691878</v>
      </c>
      <c r="F79" s="11">
        <v>-3.0824101970238771E-2</v>
      </c>
      <c r="G79" s="14">
        <v>151903311.91657668</v>
      </c>
      <c r="H79" s="11">
        <v>-3.2001748595224755E-2</v>
      </c>
    </row>
    <row r="80" spans="1:8" ht="12.75" customHeight="1" x14ac:dyDescent="0.2">
      <c r="A80" s="13">
        <v>1995</v>
      </c>
      <c r="B80" s="9" t="s">
        <v>10</v>
      </c>
      <c r="C80" s="14">
        <v>237968103.10287836</v>
      </c>
      <c r="D80" s="11">
        <v>2.1562044044098005E-2</v>
      </c>
      <c r="E80" s="14">
        <v>77587190.77535066</v>
      </c>
      <c r="F80" s="11">
        <v>3.5024526504132902E-2</v>
      </c>
      <c r="G80" s="14">
        <v>146054513.8957198</v>
      </c>
      <c r="H80" s="11">
        <v>2.2269059483438935E-2</v>
      </c>
    </row>
    <row r="81" spans="1:8" ht="12.75" customHeight="1" x14ac:dyDescent="0.2">
      <c r="B81" s="9" t="s">
        <v>11</v>
      </c>
      <c r="C81" s="14">
        <v>257341543.71777213</v>
      </c>
      <c r="D81" s="11">
        <v>4.9806200472569007E-2</v>
      </c>
      <c r="E81" s="14">
        <v>83688492.921691924</v>
      </c>
      <c r="F81" s="11">
        <v>5.2682885299565996E-2</v>
      </c>
      <c r="G81" s="14">
        <v>158714103.8107695</v>
      </c>
      <c r="H81" s="11">
        <v>5.9447363508576601E-2</v>
      </c>
    </row>
    <row r="82" spans="1:8" ht="12.75" customHeight="1" x14ac:dyDescent="0.2">
      <c r="A82" s="13"/>
      <c r="B82" s="9" t="s">
        <v>8</v>
      </c>
      <c r="C82" s="14">
        <v>253467778.05494455</v>
      </c>
      <c r="D82" s="11">
        <v>4.4601093732468788E-2</v>
      </c>
      <c r="E82" s="14">
        <v>82701031.263382182</v>
      </c>
      <c r="F82" s="11">
        <v>5.3893645342466323E-2</v>
      </c>
      <c r="G82" s="14">
        <v>155766685.47751379</v>
      </c>
      <c r="H82" s="11">
        <v>5.2565727123606187E-2</v>
      </c>
    </row>
    <row r="83" spans="1:8" ht="12.75" customHeight="1" x14ac:dyDescent="0.2">
      <c r="A83" s="13"/>
      <c r="B83" s="9" t="s">
        <v>9</v>
      </c>
      <c r="C83" s="14">
        <v>257476894.64291522</v>
      </c>
      <c r="D83" s="11">
        <v>6.4517783592018541E-2</v>
      </c>
      <c r="E83" s="14">
        <v>84286813.861918196</v>
      </c>
      <c r="F83" s="11">
        <v>5.4547409409058778E-2</v>
      </c>
      <c r="G83" s="14">
        <v>156925192.47439986</v>
      </c>
      <c r="H83" s="11">
        <v>6.7490249071511244E-2</v>
      </c>
    </row>
    <row r="84" spans="1:8" ht="12.75" customHeight="1" x14ac:dyDescent="0.2">
      <c r="A84" s="13">
        <v>1994</v>
      </c>
      <c r="B84" s="9" t="s">
        <v>10</v>
      </c>
      <c r="C84" s="14">
        <v>232945325.72962889</v>
      </c>
      <c r="D84" s="11">
        <v>7.6605841354887572E-2</v>
      </c>
      <c r="E84" s="14">
        <v>74961692.973022431</v>
      </c>
      <c r="F84" s="11">
        <v>8.1289151120467196E-2</v>
      </c>
      <c r="G84" s="14">
        <v>142872869.46699041</v>
      </c>
      <c r="H84" s="11">
        <v>7.5764592943360576E-2</v>
      </c>
    </row>
    <row r="85" spans="1:8" ht="12.75" customHeight="1" x14ac:dyDescent="0.2">
      <c r="B85" s="9" t="s">
        <v>11</v>
      </c>
      <c r="C85" s="14">
        <v>245132428.82536799</v>
      </c>
      <c r="D85" s="11"/>
      <c r="E85" s="14">
        <v>79500193.353933305</v>
      </c>
      <c r="F85" s="14"/>
      <c r="G85" s="14">
        <v>149808389.99415299</v>
      </c>
    </row>
    <row r="86" spans="1:8" ht="12.75" customHeight="1" x14ac:dyDescent="0.2">
      <c r="A86" s="13"/>
      <c r="B86" s="9" t="s">
        <v>8</v>
      </c>
      <c r="C86" s="14">
        <v>242645522.36804399</v>
      </c>
      <c r="D86" s="11"/>
      <c r="E86" s="14">
        <v>78471894.795900598</v>
      </c>
      <c r="F86" s="14"/>
      <c r="G86" s="14">
        <v>147987609.19490001</v>
      </c>
    </row>
    <row r="87" spans="1:8" ht="12.75" customHeight="1" x14ac:dyDescent="0.2">
      <c r="A87" s="13"/>
      <c r="B87" s="9" t="s">
        <v>9</v>
      </c>
      <c r="C87" s="14">
        <v>241871858.42410901</v>
      </c>
      <c r="D87" s="11"/>
      <c r="E87" s="14">
        <v>79927002.911277696</v>
      </c>
      <c r="F87" s="14"/>
      <c r="G87" s="14">
        <v>147003865.01037499</v>
      </c>
    </row>
    <row r="88" spans="1:8" ht="12.75" customHeight="1" x14ac:dyDescent="0.2">
      <c r="A88" s="13">
        <v>1993</v>
      </c>
      <c r="B88" s="9" t="s">
        <v>10</v>
      </c>
      <c r="C88" s="14">
        <v>216370111.30877</v>
      </c>
      <c r="D88" s="11"/>
      <c r="E88" s="14">
        <v>69326223.143314302</v>
      </c>
      <c r="F88" s="14"/>
      <c r="G88" s="14">
        <v>132810533.46074601</v>
      </c>
    </row>
    <row r="89" spans="1:8" ht="12.75" customHeight="1" x14ac:dyDescent="0.2">
      <c r="B89" s="9"/>
      <c r="C89" s="14"/>
      <c r="D89" s="11"/>
      <c r="E89" s="14"/>
      <c r="F89" s="11"/>
      <c r="G89" s="14"/>
      <c r="H89" s="11"/>
    </row>
    <row r="90" spans="1:8" x14ac:dyDescent="0.2">
      <c r="A90" s="19" t="s">
        <v>12</v>
      </c>
      <c r="B90" s="9"/>
      <c r="C90" s="14"/>
      <c r="D90" s="11"/>
      <c r="E90" s="14"/>
      <c r="F90" s="11"/>
      <c r="G90" s="14"/>
      <c r="H90" s="11"/>
    </row>
    <row r="91" spans="1:8" x14ac:dyDescent="0.2">
      <c r="B91" s="9"/>
      <c r="C91" s="14"/>
      <c r="D91" s="11"/>
      <c r="E91" s="14"/>
      <c r="F91" s="11"/>
      <c r="G91" s="14"/>
      <c r="H91" s="11"/>
    </row>
    <row r="92" spans="1:8" x14ac:dyDescent="0.2">
      <c r="B92" s="9"/>
      <c r="C92" s="14"/>
      <c r="D92" s="11"/>
      <c r="E92" s="14"/>
      <c r="F92" s="11"/>
      <c r="G92" s="14"/>
      <c r="H92" s="11"/>
    </row>
  </sheetData>
  <sheetProtection selectLockedCells="1" selectUnlockedCells="1"/>
  <mergeCells count="2">
    <mergeCell ref="A1:H1"/>
    <mergeCell ref="A3:H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1.1.2</vt:lpstr>
    </vt:vector>
  </TitlesOfParts>
  <Company>BlueDeep 2010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Judit</cp:lastModifiedBy>
  <dcterms:created xsi:type="dcterms:W3CDTF">2014-11-20T23:04:59Z</dcterms:created>
  <dcterms:modified xsi:type="dcterms:W3CDTF">2017-06-04T17:25:47Z</dcterms:modified>
</cp:coreProperties>
</file>