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1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189" documentId="8_{CBAE45C2-F393-433C-989B-78F43A863724}" xr6:coauthVersionLast="47" xr6:coauthVersionMax="47" xr10:uidLastSave="{2FD95EDB-C3B6-48EA-9AC5-39F9B16C1AD7}"/>
  <bookViews>
    <workbookView xWindow="750" yWindow="135" windowWidth="9195" windowHeight="10920" xr2:uid="{00000000-000D-0000-FFFF-FFFF00000000}"/>
  </bookViews>
  <sheets>
    <sheet name="1.1.2B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8" i="1" l="1"/>
  <c r="F88" i="1"/>
  <c r="D88" i="1"/>
  <c r="FV69" i="1"/>
  <c r="FW68" i="1"/>
</calcChain>
</file>

<file path=xl/sharedStrings.xml><?xml version="1.0" encoding="utf-8"?>
<sst xmlns="http://schemas.openxmlformats.org/spreadsheetml/2006/main" count="95" uniqueCount="13">
  <si>
    <t>Producto Interno Bruto: Valores trimestrales</t>
  </si>
  <si>
    <t>Miles de pesos a precios de 2004</t>
  </si>
  <si>
    <t>Año</t>
  </si>
  <si>
    <t>Trim</t>
  </si>
  <si>
    <t>PIB PRECIOS DE MERCADO</t>
  </si>
  <si>
    <t>Var. Anual</t>
  </si>
  <si>
    <t>PRODUCTORES DE BIENES</t>
  </si>
  <si>
    <t>PRODUCTORES DE SERVICIOS</t>
  </si>
  <si>
    <t>I</t>
  </si>
  <si>
    <t>II</t>
  </si>
  <si>
    <t>III</t>
  </si>
  <si>
    <t>IV</t>
  </si>
  <si>
    <r>
      <t>Fuente:</t>
    </r>
    <r>
      <rPr>
        <sz val="8"/>
        <rFont val="Arial"/>
        <family val="2"/>
      </rPr>
      <t xml:space="preserve">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</si>
</sst>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%#,#00"/>
    <numFmt numFmtId="169" formatCode="0.0%"/>
    <numFmt numFmtId="170" formatCode="#,##0,"/>
    <numFmt numFmtId="171" formatCode="#,##0,,"/>
    <numFmt numFmtId="172" formatCode="_ [$€-2]\ * #,##0.00_ ;_ [$€-2]\ * \-#,##0.00_ ;_ [$€-2]\ * \-??_ "/>
    <numFmt numFmtId="173" formatCode="#,#00"/>
    <numFmt numFmtId="174" formatCode="_(* #,##0.00_);_(* \(#,##0.00\);_(* \-??_);_(@_)"/>
    <numFmt numFmtId="175" formatCode="_(* #,##0.00_);_(* \(#,##0.00\);_(* &quot;-&quot;??_);_(@_)"/>
    <numFmt numFmtId="176" formatCode="_-* #,##0.00\ _P_t_s_-;\-* #,##0.00\ _P_t_s_-;_-* &quot;-&quot;??\ _P_t_s_-;_-@_-"/>
    <numFmt numFmtId="177" formatCode="_-* #,##0.00_-;\-* #,##0.00_-;_-* \-??_-;_-@_-"/>
    <numFmt numFmtId="178" formatCode="\$#,#00"/>
    <numFmt numFmtId="179" formatCode="\$#,"/>
    <numFmt numFmtId="180" formatCode="#,##0.00_);\(#,##0.00\);&quot; --- &quot;"/>
    <numFmt numFmtId="181" formatCode="#.##000"/>
    <numFmt numFmtId="182" formatCode="#.##0,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3">
    <xf numFmtId="0" fontId="0" fillId="0" borderId="0"/>
    <xf numFmtId="167" fontId="2" fillId="0" borderId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0" fontId="15" fillId="0" borderId="0"/>
    <xf numFmtId="171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2" fontId="2" fillId="0" borderId="0" applyFill="0" applyBorder="0" applyAlignment="0" applyProtection="0"/>
    <xf numFmtId="0" fontId="2" fillId="0" borderId="0" applyFont="0" applyFill="0" applyBorder="0" applyAlignment="0" applyProtection="0"/>
    <xf numFmtId="0" fontId="7" fillId="0" borderId="0">
      <protection locked="0"/>
    </xf>
    <xf numFmtId="173" fontId="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0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8" fontId="7" fillId="0" borderId="0">
      <protection locked="0"/>
    </xf>
    <xf numFmtId="179" fontId="7" fillId="0" borderId="0">
      <protection locked="0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80" fontId="2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181" fontId="7" fillId="0" borderId="0">
      <protection locked="0"/>
    </xf>
    <xf numFmtId="182" fontId="7" fillId="0" borderId="0">
      <protection locked="0"/>
    </xf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" fillId="0" borderId="0"/>
  </cellStyleXfs>
  <cellXfs count="51">
    <xf numFmtId="0" fontId="0" fillId="0" borderId="0" xfId="0"/>
    <xf numFmtId="0" fontId="4" fillId="0" borderId="0" xfId="0" applyFont="1"/>
    <xf numFmtId="0" fontId="6" fillId="0" borderId="0" xfId="0" applyFont="1"/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/>
    <xf numFmtId="0" fontId="4" fillId="0" borderId="0" xfId="0" applyFont="1" applyAlignment="1">
      <alignment vertical="center"/>
    </xf>
    <xf numFmtId="3" fontId="3" fillId="0" borderId="0" xfId="1" applyNumberFormat="1" applyFont="1"/>
    <xf numFmtId="0" fontId="3" fillId="0" borderId="0" xfId="0" applyFont="1" applyAlignment="1">
      <alignment horizontal="left" vertical="center"/>
    </xf>
    <xf numFmtId="0" fontId="3" fillId="0" borderId="0" xfId="272" applyFont="1" applyAlignment="1">
      <alignment vertical="center"/>
    </xf>
    <xf numFmtId="0" fontId="5" fillId="0" borderId="0" xfId="272" applyFont="1"/>
    <xf numFmtId="0" fontId="3" fillId="0" borderId="10" xfId="272" applyFont="1" applyBorder="1" applyAlignment="1">
      <alignment horizontal="center" vertical="center" wrapText="1"/>
    </xf>
    <xf numFmtId="3" fontId="4" fillId="0" borderId="10" xfId="272" applyNumberFormat="1" applyFont="1" applyBorder="1" applyAlignment="1">
      <alignment vertical="center"/>
    </xf>
    <xf numFmtId="169" fontId="4" fillId="0" borderId="10" xfId="217" applyNumberFormat="1" applyFont="1" applyBorder="1" applyAlignment="1" applyProtection="1">
      <alignment vertical="center"/>
    </xf>
    <xf numFmtId="0" fontId="4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0" fontId="4" fillId="0" borderId="10" xfId="272" applyFont="1" applyBorder="1" applyAlignment="1">
      <alignment horizontal="center" vertical="center" wrapText="1"/>
    </xf>
    <xf numFmtId="0" fontId="3" fillId="0" borderId="0" xfId="272" applyFont="1"/>
    <xf numFmtId="0" fontId="4" fillId="0" borderId="0" xfId="272" applyFont="1" applyAlignment="1">
      <alignment vertical="center"/>
    </xf>
    <xf numFmtId="0" fontId="3" fillId="0" borderId="11" xfId="272" applyFont="1" applyBorder="1" applyAlignment="1">
      <alignment horizontal="left" vertical="center"/>
    </xf>
    <xf numFmtId="3" fontId="4" fillId="0" borderId="11" xfId="272" applyNumberFormat="1" applyFont="1" applyBorder="1" applyAlignment="1">
      <alignment vertical="center"/>
    </xf>
    <xf numFmtId="169" fontId="4" fillId="0" borderId="11" xfId="217" applyNumberFormat="1" applyFont="1" applyBorder="1" applyAlignment="1" applyProtection="1">
      <alignment vertical="center"/>
    </xf>
    <xf numFmtId="0" fontId="3" fillId="0" borderId="12" xfId="272" applyFont="1" applyBorder="1" applyAlignment="1">
      <alignment horizontal="left" vertical="center"/>
    </xf>
    <xf numFmtId="3" fontId="4" fillId="0" borderId="12" xfId="272" applyNumberFormat="1" applyFont="1" applyBorder="1" applyAlignment="1">
      <alignment vertical="center"/>
    </xf>
    <xf numFmtId="0" fontId="3" fillId="0" borderId="11" xfId="272" applyFont="1" applyBorder="1" applyAlignment="1">
      <alignment horizontal="center" vertical="center"/>
    </xf>
    <xf numFmtId="169" fontId="4" fillId="0" borderId="12" xfId="217" applyNumberFormat="1" applyFont="1" applyBorder="1" applyAlignment="1" applyProtection="1">
      <alignment vertical="center"/>
    </xf>
    <xf numFmtId="0" fontId="4" fillId="0" borderId="13" xfId="272" applyFont="1" applyBorder="1" applyAlignment="1">
      <alignment horizontal="center" vertical="center" wrapText="1"/>
    </xf>
    <xf numFmtId="0" fontId="4" fillId="0" borderId="14" xfId="272" applyFont="1" applyBorder="1" applyAlignment="1">
      <alignment horizontal="center" vertical="center" wrapText="1"/>
    </xf>
    <xf numFmtId="0" fontId="3" fillId="0" borderId="15" xfId="272" applyFont="1" applyBorder="1" applyAlignment="1">
      <alignment horizontal="left" vertical="center"/>
    </xf>
    <xf numFmtId="0" fontId="4" fillId="0" borderId="11" xfId="272" applyFont="1" applyBorder="1" applyAlignment="1">
      <alignment horizontal="center" vertical="center" wrapText="1"/>
    </xf>
    <xf numFmtId="0" fontId="4" fillId="0" borderId="16" xfId="272" applyFont="1" applyBorder="1" applyAlignment="1">
      <alignment horizontal="center" vertical="center" wrapText="1"/>
    </xf>
    <xf numFmtId="3" fontId="4" fillId="0" borderId="15" xfId="272" applyNumberFormat="1" applyFont="1" applyBorder="1" applyAlignment="1">
      <alignment vertical="center"/>
    </xf>
    <xf numFmtId="169" fontId="4" fillId="0" borderId="15" xfId="217" applyNumberFormat="1" applyFont="1" applyBorder="1" applyAlignment="1" applyProtection="1">
      <alignment vertical="center"/>
    </xf>
    <xf numFmtId="3" fontId="31" fillId="0" borderId="0" xfId="0" applyNumberFormat="1" applyFont="1"/>
    <xf numFmtId="0" fontId="4" fillId="0" borderId="15" xfId="272" applyFont="1" applyBorder="1" applyAlignment="1">
      <alignment horizontal="center" vertical="center" wrapText="1"/>
    </xf>
    <xf numFmtId="169" fontId="4" fillId="0" borderId="15" xfId="217" applyNumberFormat="1" applyFont="1" applyBorder="1" applyAlignment="1" applyProtection="1">
      <alignment horizontal="right"/>
    </xf>
    <xf numFmtId="3" fontId="31" fillId="25" borderId="0" xfId="0" applyNumberFormat="1" applyFont="1" applyFill="1"/>
    <xf numFmtId="169" fontId="4" fillId="24" borderId="11" xfId="217" applyNumberFormat="1" applyFont="1" applyFill="1" applyBorder="1" applyAlignment="1" applyProtection="1">
      <alignment vertical="center"/>
    </xf>
    <xf numFmtId="169" fontId="4" fillId="24" borderId="11" xfId="272" applyNumberFormat="1" applyFont="1" applyFill="1" applyBorder="1"/>
    <xf numFmtId="3" fontId="4" fillId="0" borderId="13" xfId="272" applyNumberFormat="1" applyFont="1" applyBorder="1" applyAlignment="1">
      <alignment vertical="center"/>
    </xf>
    <xf numFmtId="3" fontId="4" fillId="0" borderId="14" xfId="272" applyNumberFormat="1" applyFont="1" applyBorder="1" applyAlignment="1">
      <alignment vertical="center"/>
    </xf>
    <xf numFmtId="3" fontId="4" fillId="0" borderId="17" xfId="272" applyNumberFormat="1" applyFont="1" applyBorder="1" applyAlignment="1">
      <alignment vertical="center"/>
    </xf>
    <xf numFmtId="3" fontId="4" fillId="0" borderId="18" xfId="272" applyNumberFormat="1" applyFont="1" applyBorder="1" applyAlignment="1">
      <alignment vertical="center"/>
    </xf>
    <xf numFmtId="169" fontId="4" fillId="0" borderId="13" xfId="217" applyNumberFormat="1" applyFont="1" applyBorder="1" applyAlignment="1" applyProtection="1">
      <alignment vertical="center"/>
    </xf>
    <xf numFmtId="0" fontId="3" fillId="0" borderId="0" xfId="272" applyFont="1" applyAlignment="1">
      <alignment vertical="center"/>
    </xf>
    <xf numFmtId="0" fontId="3" fillId="0" borderId="0" xfId="272" applyFont="1" applyAlignment="1">
      <alignment horizontal="left" vertical="center"/>
    </xf>
    <xf numFmtId="9" fontId="4" fillId="0" borderId="15" xfId="0" applyNumberFormat="1" applyFont="1" applyBorder="1" applyAlignment="1">
      <alignment vertical="center"/>
    </xf>
    <xf numFmtId="169" fontId="4" fillId="24" borderId="15" xfId="272" applyNumberFormat="1" applyFont="1" applyFill="1" applyBorder="1"/>
    <xf numFmtId="3" fontId="4" fillId="0" borderId="19" xfId="272" applyNumberFormat="1" applyFont="1" applyBorder="1" applyAlignment="1">
      <alignment vertical="center"/>
    </xf>
    <xf numFmtId="169" fontId="4" fillId="24" borderId="15" xfId="217" applyNumberFormat="1" applyFont="1" applyFill="1" applyBorder="1" applyAlignment="1" applyProtection="1">
      <alignment vertical="center"/>
    </xf>
  </cellXfs>
  <cellStyles count="273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" xfId="1" builtinId="3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2 10 2" xfId="272" xr:uid="{00000000-0005-0000-0000-0000C2000000}"/>
    <cellStyle name="Normal 2 3" xfId="194" xr:uid="{00000000-0005-0000-0000-0000C3000000}"/>
    <cellStyle name="Normal 2 4" xfId="195" xr:uid="{00000000-0005-0000-0000-0000C4000000}"/>
    <cellStyle name="Normal 2 5" xfId="196" xr:uid="{00000000-0005-0000-0000-0000C5000000}"/>
    <cellStyle name="Normal 2 5 2" xfId="197" xr:uid="{00000000-0005-0000-0000-0000C6000000}"/>
    <cellStyle name="Normal 2 6" xfId="198" xr:uid="{00000000-0005-0000-0000-0000C7000000}"/>
    <cellStyle name="Normal 3" xfId="199" xr:uid="{00000000-0005-0000-0000-0000C8000000}"/>
    <cellStyle name="Normal 3 2" xfId="200" xr:uid="{00000000-0005-0000-0000-0000C9000000}"/>
    <cellStyle name="Normal 3 3" xfId="201" xr:uid="{00000000-0005-0000-0000-0000CA000000}"/>
    <cellStyle name="Normal 3 4" xfId="202" xr:uid="{00000000-0005-0000-0000-0000CB000000}"/>
    <cellStyle name="Normal 3 5" xfId="203" xr:uid="{00000000-0005-0000-0000-0000CC000000}"/>
    <cellStyle name="Normal 3 5 2" xfId="204" xr:uid="{00000000-0005-0000-0000-0000CD000000}"/>
    <cellStyle name="Normal 4" xfId="205" xr:uid="{00000000-0005-0000-0000-0000CE000000}"/>
    <cellStyle name="Normal 4 2" xfId="206" xr:uid="{00000000-0005-0000-0000-0000CF000000}"/>
    <cellStyle name="Normal 4 3" xfId="207" xr:uid="{00000000-0005-0000-0000-0000D0000000}"/>
    <cellStyle name="Normal 4 3 2" xfId="208" xr:uid="{00000000-0005-0000-0000-0000D1000000}"/>
    <cellStyle name="Normal 5" xfId="209" xr:uid="{00000000-0005-0000-0000-0000D2000000}"/>
    <cellStyle name="Normal 6" xfId="210" xr:uid="{00000000-0005-0000-0000-0000D3000000}"/>
    <cellStyle name="Normal 7" xfId="211" xr:uid="{00000000-0005-0000-0000-0000D4000000}"/>
    <cellStyle name="Notas 2" xfId="212" xr:uid="{00000000-0005-0000-0000-0000D5000000}"/>
    <cellStyle name="Notas 3" xfId="213" xr:uid="{00000000-0005-0000-0000-0000D6000000}"/>
    <cellStyle name="Notas 4" xfId="214" xr:uid="{00000000-0005-0000-0000-0000D7000000}"/>
    <cellStyle name="Notas 5" xfId="215" xr:uid="{00000000-0005-0000-0000-0000D8000000}"/>
    <cellStyle name="Nulos" xfId="216" xr:uid="{00000000-0005-0000-0000-0000D9000000}"/>
    <cellStyle name="Porcentaje 2" xfId="217" xr:uid="{00000000-0005-0000-0000-0000DA000000}"/>
    <cellStyle name="Porcentaje 2 2" xfId="218" xr:uid="{00000000-0005-0000-0000-0000DB000000}"/>
    <cellStyle name="Porcentaje 2 3" xfId="219" xr:uid="{00000000-0005-0000-0000-0000DC000000}"/>
    <cellStyle name="Porcentaje 2 4" xfId="220" xr:uid="{00000000-0005-0000-0000-0000DD000000}"/>
    <cellStyle name="Porcentaje 2 4 2" xfId="221" xr:uid="{00000000-0005-0000-0000-0000DE000000}"/>
    <cellStyle name="Porcentaje 2 5" xfId="222" xr:uid="{00000000-0005-0000-0000-0000DF000000}"/>
    <cellStyle name="Porcentaje 2 6" xfId="223" xr:uid="{00000000-0005-0000-0000-0000E0000000}"/>
    <cellStyle name="Porcentaje 3" xfId="224" xr:uid="{00000000-0005-0000-0000-0000E1000000}"/>
    <cellStyle name="Porcentaje 4" xfId="225" xr:uid="{00000000-0005-0000-0000-0000E2000000}"/>
    <cellStyle name="Porcentaje 5" xfId="226" xr:uid="{00000000-0005-0000-0000-0000E3000000}"/>
    <cellStyle name="Porcentaje 6" xfId="227" xr:uid="{00000000-0005-0000-0000-0000E4000000}"/>
    <cellStyle name="Porcentaje 7" xfId="228" xr:uid="{00000000-0005-0000-0000-0000E5000000}"/>
    <cellStyle name="Porcentual 2" xfId="229" xr:uid="{00000000-0005-0000-0000-0000E6000000}"/>
    <cellStyle name="Porcentual 2 2" xfId="230" xr:uid="{00000000-0005-0000-0000-0000E7000000}"/>
    <cellStyle name="Porcentual 2 3" xfId="231" xr:uid="{00000000-0005-0000-0000-0000E8000000}"/>
    <cellStyle name="Porcentual 2 4" xfId="232" xr:uid="{00000000-0005-0000-0000-0000E9000000}"/>
    <cellStyle name="Punto" xfId="233" xr:uid="{00000000-0005-0000-0000-0000EA000000}"/>
    <cellStyle name="Punto0" xfId="234" xr:uid="{00000000-0005-0000-0000-0000EB000000}"/>
    <cellStyle name="Salida 2" xfId="235" xr:uid="{00000000-0005-0000-0000-0000EC000000}"/>
    <cellStyle name="Salida 3" xfId="236" xr:uid="{00000000-0005-0000-0000-0000ED000000}"/>
    <cellStyle name="Salida 4" xfId="237" xr:uid="{00000000-0005-0000-0000-0000EE000000}"/>
    <cellStyle name="Salida 5" xfId="238" xr:uid="{00000000-0005-0000-0000-0000EF000000}"/>
    <cellStyle name="Sin nombre1" xfId="239" xr:uid="{00000000-0005-0000-0000-0000F0000000}"/>
    <cellStyle name="Sin nombre2" xfId="240" xr:uid="{00000000-0005-0000-0000-0000F1000000}"/>
    <cellStyle name="Sin nombre3" xfId="241" xr:uid="{00000000-0005-0000-0000-0000F2000000}"/>
    <cellStyle name="Sin nombre4" xfId="242" xr:uid="{00000000-0005-0000-0000-0000F3000000}"/>
    <cellStyle name="Sin nombre5" xfId="243" xr:uid="{00000000-0005-0000-0000-0000F4000000}"/>
    <cellStyle name="Texto de advertencia 2" xfId="244" xr:uid="{00000000-0005-0000-0000-0000F5000000}"/>
    <cellStyle name="Texto de advertencia 3" xfId="245" xr:uid="{00000000-0005-0000-0000-0000F6000000}"/>
    <cellStyle name="Texto de advertencia 4" xfId="246" xr:uid="{00000000-0005-0000-0000-0000F7000000}"/>
    <cellStyle name="Texto de advertencia 5" xfId="247" xr:uid="{00000000-0005-0000-0000-0000F8000000}"/>
    <cellStyle name="Texto explicativo 2" xfId="248" xr:uid="{00000000-0005-0000-0000-0000F9000000}"/>
    <cellStyle name="Texto explicativo 3" xfId="249" xr:uid="{00000000-0005-0000-0000-0000FA000000}"/>
    <cellStyle name="Texto explicativo 4" xfId="250" xr:uid="{00000000-0005-0000-0000-0000FB000000}"/>
    <cellStyle name="Texto explicativo 5" xfId="251" xr:uid="{00000000-0005-0000-0000-0000FC000000}"/>
    <cellStyle name="Título 1 2" xfId="252" xr:uid="{00000000-0005-0000-0000-0000FD000000}"/>
    <cellStyle name="Título 1 3" xfId="253" xr:uid="{00000000-0005-0000-0000-0000FE000000}"/>
    <cellStyle name="Título 1 4" xfId="254" xr:uid="{00000000-0005-0000-0000-0000FF000000}"/>
    <cellStyle name="Título 1 5" xfId="255" xr:uid="{00000000-0005-0000-0000-000000010000}"/>
    <cellStyle name="Título 2 2" xfId="256" xr:uid="{00000000-0005-0000-0000-000001010000}"/>
    <cellStyle name="Título 2 3" xfId="257" xr:uid="{00000000-0005-0000-0000-000002010000}"/>
    <cellStyle name="Título 2 4" xfId="258" xr:uid="{00000000-0005-0000-0000-000003010000}"/>
    <cellStyle name="Título 2 5" xfId="259" xr:uid="{00000000-0005-0000-0000-000004010000}"/>
    <cellStyle name="Título 3 2" xfId="260" xr:uid="{00000000-0005-0000-0000-000005010000}"/>
    <cellStyle name="Título 3 3" xfId="261" xr:uid="{00000000-0005-0000-0000-000006010000}"/>
    <cellStyle name="Título 3 4" xfId="262" xr:uid="{00000000-0005-0000-0000-000007010000}"/>
    <cellStyle name="Título 3 5" xfId="263" xr:uid="{00000000-0005-0000-0000-000008010000}"/>
    <cellStyle name="Título 4" xfId="264" xr:uid="{00000000-0005-0000-0000-000009010000}"/>
    <cellStyle name="Título 5" xfId="265" xr:uid="{00000000-0005-0000-0000-00000A010000}"/>
    <cellStyle name="Título 6" xfId="266" xr:uid="{00000000-0005-0000-0000-00000B010000}"/>
    <cellStyle name="Título 7" xfId="267" xr:uid="{00000000-0005-0000-0000-00000C010000}"/>
    <cellStyle name="Total 2" xfId="268" xr:uid="{00000000-0005-0000-0000-00000D010000}"/>
    <cellStyle name="Total 3" xfId="269" xr:uid="{00000000-0005-0000-0000-00000E010000}"/>
    <cellStyle name="Total 4" xfId="270" xr:uid="{00000000-0005-0000-0000-00000F010000}"/>
    <cellStyle name="Total 5" xfId="271" xr:uid="{00000000-0005-0000-0000-00001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90"/>
  <sheetViews>
    <sheetView tabSelected="1" topLeftCell="A66" workbookViewId="0">
      <selection activeCell="E85" sqref="E85"/>
    </sheetView>
  </sheetViews>
  <sheetFormatPr defaultColWidth="11.42578125" defaultRowHeight="11.25"/>
  <cols>
    <col min="1" max="1" width="7.7109375" style="9" customWidth="1"/>
    <col min="2" max="2" width="5.5703125" style="7" customWidth="1"/>
    <col min="3" max="3" width="13.28515625" style="7" customWidth="1"/>
    <col min="4" max="4" width="7.7109375" style="7" customWidth="1"/>
    <col min="5" max="5" width="14.85546875" style="7" customWidth="1"/>
    <col min="6" max="6" width="8.140625" style="7" customWidth="1"/>
    <col min="7" max="7" width="13.85546875" style="7" customWidth="1"/>
    <col min="8" max="8" width="7.85546875" style="7" customWidth="1"/>
    <col min="9" max="191" width="11.42578125" style="1"/>
    <col min="192" max="192" width="11.5703125" style="1" bestFit="1" customWidth="1"/>
    <col min="193" max="195" width="11.42578125" style="1"/>
    <col min="196" max="196" width="11.5703125" style="1" bestFit="1" customWidth="1"/>
    <col min="197" max="16384" width="11.42578125" style="1"/>
  </cols>
  <sheetData>
    <row r="1" spans="1:196" ht="12.75" customHeight="1">
      <c r="A1" s="45" t="s">
        <v>0</v>
      </c>
      <c r="B1" s="45"/>
      <c r="C1" s="45"/>
      <c r="D1" s="45"/>
      <c r="E1" s="45"/>
      <c r="F1" s="45"/>
      <c r="G1" s="45"/>
      <c r="H1" s="45"/>
    </row>
    <row r="2" spans="1:196" ht="12.75" customHeight="1">
      <c r="A2" s="11" t="s">
        <v>1</v>
      </c>
      <c r="B2" s="10"/>
      <c r="C2" s="10"/>
      <c r="D2" s="10"/>
      <c r="E2" s="10"/>
      <c r="F2" s="10"/>
      <c r="G2" s="10"/>
      <c r="H2" s="10"/>
      <c r="GJ2" s="2"/>
      <c r="GN2" s="2"/>
    </row>
    <row r="3" spans="1:196" ht="12.75" customHeight="1">
      <c r="A3" s="46"/>
      <c r="B3" s="46"/>
      <c r="C3" s="46"/>
      <c r="D3" s="46"/>
      <c r="E3" s="46"/>
      <c r="F3" s="46"/>
      <c r="G3" s="46"/>
      <c r="H3" s="46"/>
      <c r="GJ3" s="3">
        <v>41609</v>
      </c>
      <c r="GN3" s="3">
        <v>41609</v>
      </c>
    </row>
    <row r="4" spans="1:196" s="5" customFormat="1" ht="27" customHeight="1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5</v>
      </c>
      <c r="G4" s="12" t="s">
        <v>7</v>
      </c>
      <c r="H4" s="12" t="s">
        <v>5</v>
      </c>
    </row>
    <row r="5" spans="1:196" s="5" customFormat="1" ht="12.95" customHeight="1">
      <c r="A5" s="12">
        <v>2004</v>
      </c>
      <c r="B5" s="12" t="s">
        <v>8</v>
      </c>
      <c r="C5" s="13">
        <v>460369.44223294873</v>
      </c>
      <c r="D5" s="14"/>
      <c r="E5" s="13">
        <v>166729.14295376115</v>
      </c>
      <c r="F5" s="14"/>
      <c r="G5" s="13">
        <v>224057.78975477623</v>
      </c>
      <c r="H5" s="14"/>
    </row>
    <row r="6" spans="1:196" s="5" customFormat="1" ht="12.75" customHeight="1">
      <c r="A6" s="12"/>
      <c r="B6" s="15" t="s">
        <v>9</v>
      </c>
      <c r="C6" s="13">
        <v>514395.68177236168</v>
      </c>
      <c r="D6" s="14"/>
      <c r="E6" s="13">
        <v>207325.75286024486</v>
      </c>
      <c r="F6" s="14"/>
      <c r="G6" s="13">
        <v>232416.83202486217</v>
      </c>
      <c r="H6" s="14"/>
    </row>
    <row r="7" spans="1:196" s="5" customFormat="1" ht="12.75" customHeight="1">
      <c r="A7" s="12"/>
      <c r="B7" s="15" t="s">
        <v>10</v>
      </c>
      <c r="C7" s="13">
        <v>481151.97994350811</v>
      </c>
      <c r="D7" s="14"/>
      <c r="E7" s="13">
        <v>172475.1282290268</v>
      </c>
      <c r="F7" s="14"/>
      <c r="G7" s="13">
        <v>234103.81098430365</v>
      </c>
      <c r="H7" s="14"/>
    </row>
    <row r="8" spans="1:196" s="5" customFormat="1">
      <c r="A8" s="12"/>
      <c r="B8" s="15" t="s">
        <v>11</v>
      </c>
      <c r="C8" s="13">
        <v>484543.6768765623</v>
      </c>
      <c r="D8" s="14"/>
      <c r="E8" s="13">
        <v>174921.81792106308</v>
      </c>
      <c r="F8" s="14"/>
      <c r="G8" s="13">
        <v>237679.56280553245</v>
      </c>
      <c r="H8" s="14"/>
    </row>
    <row r="9" spans="1:196" s="5" customFormat="1">
      <c r="A9" s="12">
        <v>2005</v>
      </c>
      <c r="B9" s="12" t="s">
        <v>8</v>
      </c>
      <c r="C9" s="13">
        <v>493602.53057785495</v>
      </c>
      <c r="D9" s="14">
        <v>7.2187867604144973E-2</v>
      </c>
      <c r="E9" s="13">
        <v>178200.56183517343</v>
      </c>
      <c r="F9" s="14">
        <v>6.8802722056777066E-2</v>
      </c>
      <c r="G9" s="13">
        <v>241440.28776531899</v>
      </c>
      <c r="H9" s="14">
        <v>7.7580422575654673E-2</v>
      </c>
    </row>
    <row r="10" spans="1:196" s="5" customFormat="1">
      <c r="A10" s="12"/>
      <c r="B10" s="15" t="s">
        <v>9</v>
      </c>
      <c r="C10" s="13">
        <v>581668.24987960246</v>
      </c>
      <c r="D10" s="14">
        <v>0.13077980723992777</v>
      </c>
      <c r="E10" s="13">
        <v>243278.39250831641</v>
      </c>
      <c r="F10" s="14">
        <v>0.17341135460536172</v>
      </c>
      <c r="G10" s="13">
        <v>255255.85128914568</v>
      </c>
      <c r="H10" s="14">
        <v>9.8267492355460506E-2</v>
      </c>
    </row>
    <row r="11" spans="1:196" s="5" customFormat="1" ht="12.75" customHeight="1">
      <c r="A11" s="12"/>
      <c r="B11" s="15" t="s">
        <v>10</v>
      </c>
      <c r="C11" s="13">
        <v>514697.78950542817</v>
      </c>
      <c r="D11" s="14">
        <v>6.9719778698320356E-2</v>
      </c>
      <c r="E11" s="13">
        <v>181109.16734114493</v>
      </c>
      <c r="F11" s="14">
        <v>5.0059618454975974E-2</v>
      </c>
      <c r="G11" s="13">
        <v>256167.59755341723</v>
      </c>
      <c r="H11" s="14">
        <v>9.4247874378230234E-2</v>
      </c>
    </row>
    <row r="12" spans="1:196" s="5" customFormat="1">
      <c r="A12" s="12"/>
      <c r="B12" s="15" t="s">
        <v>11</v>
      </c>
      <c r="C12" s="13">
        <v>522255.20005077147</v>
      </c>
      <c r="D12" s="14">
        <v>7.7828944992746729E-2</v>
      </c>
      <c r="E12" s="13">
        <v>185890.96973926507</v>
      </c>
      <c r="F12" s="14">
        <v>6.270888302311195E-2</v>
      </c>
      <c r="G12" s="13">
        <v>259870.50130581597</v>
      </c>
      <c r="H12" s="14">
        <v>9.3364941597607887E-2</v>
      </c>
    </row>
    <row r="13" spans="1:196" s="5" customFormat="1" ht="12.75" customHeight="1">
      <c r="A13" s="12">
        <v>2006</v>
      </c>
      <c r="B13" s="12" t="s">
        <v>8</v>
      </c>
      <c r="C13" s="13">
        <v>532348.2120169173</v>
      </c>
      <c r="D13" s="14">
        <v>7.849571069601935E-2</v>
      </c>
      <c r="E13" s="13">
        <v>188952.5945863284</v>
      </c>
      <c r="F13" s="14">
        <v>6.0336693893816351E-2</v>
      </c>
      <c r="G13" s="13">
        <v>262570.97588516487</v>
      </c>
      <c r="H13" s="14">
        <v>8.7519313016993117E-2</v>
      </c>
    </row>
    <row r="14" spans="1:196" s="5" customFormat="1" ht="12.75" customHeight="1">
      <c r="A14" s="12"/>
      <c r="B14" s="15" t="s">
        <v>9</v>
      </c>
      <c r="C14" s="13">
        <v>614076.39260854386</v>
      </c>
      <c r="D14" s="14">
        <v>5.5715853041058194E-2</v>
      </c>
      <c r="E14" s="13">
        <v>250947.3187447355</v>
      </c>
      <c r="F14" s="14">
        <v>3.1523252670937252E-2</v>
      </c>
      <c r="G14" s="13">
        <v>274919.89870157326</v>
      </c>
      <c r="H14" s="14">
        <v>7.7036617625477088E-2</v>
      </c>
    </row>
    <row r="15" spans="1:196" s="5" customFormat="1" ht="12.75" customHeight="1">
      <c r="A15" s="12"/>
      <c r="B15" s="15" t="s">
        <v>10</v>
      </c>
      <c r="C15" s="13">
        <v>562978.96562687657</v>
      </c>
      <c r="D15" s="14">
        <v>9.3804902810718627E-2</v>
      </c>
      <c r="E15" s="13">
        <v>199424.98135371337</v>
      </c>
      <c r="F15" s="14">
        <v>0.10113134680845826</v>
      </c>
      <c r="G15" s="13">
        <v>278447.49633603031</v>
      </c>
      <c r="H15" s="14">
        <v>8.6973914715998246E-2</v>
      </c>
    </row>
    <row r="16" spans="1:196" s="5" customFormat="1">
      <c r="A16" s="12"/>
      <c r="B16" s="15" t="s">
        <v>11</v>
      </c>
      <c r="C16" s="13">
        <v>572794.04663058836</v>
      </c>
      <c r="D16" s="14">
        <v>9.6770403769850022E-2</v>
      </c>
      <c r="E16" s="13">
        <v>199759.83529402321</v>
      </c>
      <c r="F16" s="14">
        <v>7.4607527058527578E-2</v>
      </c>
      <c r="G16" s="13">
        <v>282933.24446769676</v>
      </c>
      <c r="H16" s="14">
        <v>8.874706073214722E-2</v>
      </c>
    </row>
    <row r="17" spans="1:8" s="5" customFormat="1">
      <c r="A17" s="12">
        <v>2007</v>
      </c>
      <c r="B17" s="12" t="s">
        <v>8</v>
      </c>
      <c r="C17" s="13">
        <v>576846.88569942722</v>
      </c>
      <c r="D17" s="14">
        <v>8.3589411362756438E-2</v>
      </c>
      <c r="E17" s="13">
        <v>198802.03684349515</v>
      </c>
      <c r="F17" s="14">
        <v>5.2126525590876494E-2</v>
      </c>
      <c r="G17" s="13">
        <v>286812.69838128152</v>
      </c>
      <c r="H17" s="14">
        <v>9.2324455947174977E-2</v>
      </c>
    </row>
    <row r="18" spans="1:8" s="5" customFormat="1" ht="12.75" customHeight="1">
      <c r="A18" s="12"/>
      <c r="B18" s="15" t="s">
        <v>9</v>
      </c>
      <c r="C18" s="13">
        <v>674620.56300648488</v>
      </c>
      <c r="D18" s="14">
        <v>9.8593873867638182E-2</v>
      </c>
      <c r="E18" s="13">
        <v>275020.18184162502</v>
      </c>
      <c r="F18" s="14">
        <v>9.5927954987941266E-2</v>
      </c>
      <c r="G18" s="13">
        <v>300207.30947724159</v>
      </c>
      <c r="H18" s="14">
        <v>9.1981012997236489E-2</v>
      </c>
    </row>
    <row r="19" spans="1:8" s="5" customFormat="1" ht="12.75" customHeight="1">
      <c r="A19" s="12"/>
      <c r="B19" s="15" t="s">
        <v>10</v>
      </c>
      <c r="C19" s="13">
        <v>610425.69401485357</v>
      </c>
      <c r="D19" s="14">
        <v>8.4277977126809844E-2</v>
      </c>
      <c r="E19" s="13">
        <v>207369.28623562134</v>
      </c>
      <c r="F19" s="14">
        <v>3.9836056786774598E-2</v>
      </c>
      <c r="G19" s="13">
        <v>303435.78772409225</v>
      </c>
      <c r="H19" s="14">
        <v>8.9741483464107263E-2</v>
      </c>
    </row>
    <row r="20" spans="1:8" s="5" customFormat="1">
      <c r="A20" s="12"/>
      <c r="B20" s="15" t="s">
        <v>11</v>
      </c>
      <c r="C20" s="13">
        <v>625876.86786359688</v>
      </c>
      <c r="D20" s="14">
        <v>9.2673486299768015E-2</v>
      </c>
      <c r="E20" s="13">
        <v>213319.89179585027</v>
      </c>
      <c r="F20" s="14">
        <v>6.7881796567704544E-2</v>
      </c>
      <c r="G20" s="13">
        <v>308288.65611309127</v>
      </c>
      <c r="H20" s="14">
        <v>8.9616233303009274E-2</v>
      </c>
    </row>
    <row r="21" spans="1:8" s="5" customFormat="1">
      <c r="A21" s="12">
        <v>2008</v>
      </c>
      <c r="B21" s="12" t="s">
        <v>8</v>
      </c>
      <c r="C21" s="13">
        <v>616720.35706447833</v>
      </c>
      <c r="D21" s="14">
        <v>6.9123145766323058E-2</v>
      </c>
      <c r="E21" s="13">
        <v>207466.41157264521</v>
      </c>
      <c r="F21" s="14">
        <v>4.3582927351851097E-2</v>
      </c>
      <c r="G21" s="13">
        <v>306516.25540970633</v>
      </c>
      <c r="H21" s="14">
        <v>6.8698342645315602E-2</v>
      </c>
    </row>
    <row r="22" spans="1:8" s="5" customFormat="1" ht="12.75" customHeight="1">
      <c r="A22" s="12"/>
      <c r="B22" s="15" t="s">
        <v>9</v>
      </c>
      <c r="C22" s="13">
        <v>711405.50045523304</v>
      </c>
      <c r="D22" s="14">
        <v>5.4526854747525055E-2</v>
      </c>
      <c r="E22" s="13">
        <v>281399.61221069051</v>
      </c>
      <c r="F22" s="14">
        <v>2.3196226278183296E-2</v>
      </c>
      <c r="G22" s="13">
        <v>322451.47027650091</v>
      </c>
      <c r="H22" s="14">
        <v>7.4095999987454197E-2</v>
      </c>
    </row>
    <row r="23" spans="1:8" s="5" customFormat="1" ht="12.75" customHeight="1">
      <c r="A23" s="12"/>
      <c r="B23" s="15" t="s">
        <v>10</v>
      </c>
      <c r="C23" s="13">
        <v>647087.95974249416</v>
      </c>
      <c r="D23" s="14">
        <v>6.0060161436698012E-2</v>
      </c>
      <c r="E23" s="13">
        <v>218999.60273680958</v>
      </c>
      <c r="F23" s="14">
        <v>5.60850486217781E-2</v>
      </c>
      <c r="G23" s="13">
        <v>320985.15503858903</v>
      </c>
      <c r="H23" s="14">
        <v>5.7835522454767307E-2</v>
      </c>
    </row>
    <row r="24" spans="1:8" s="5" customFormat="1" ht="12.75" customHeight="1">
      <c r="A24" s="12"/>
      <c r="B24" s="15" t="s">
        <v>11</v>
      </c>
      <c r="C24" s="13">
        <v>613490.82170264097</v>
      </c>
      <c r="D24" s="14">
        <v>-1.978990884139098E-2</v>
      </c>
      <c r="E24" s="13">
        <v>203183.06571690197</v>
      </c>
      <c r="F24" s="14">
        <v>-4.7519366307617439E-2</v>
      </c>
      <c r="G24" s="13">
        <v>310275.55033101537</v>
      </c>
      <c r="H24" s="14">
        <v>6.4449151096730439E-3</v>
      </c>
    </row>
    <row r="25" spans="1:8" s="5" customFormat="1" ht="12.75" customHeight="1">
      <c r="A25" s="12">
        <v>2009</v>
      </c>
      <c r="B25" s="12" t="s">
        <v>8</v>
      </c>
      <c r="C25" s="13">
        <v>578553.04424240452</v>
      </c>
      <c r="D25" s="14">
        <v>-6.1887551440244493E-2</v>
      </c>
      <c r="E25" s="13">
        <v>185029.67238162347</v>
      </c>
      <c r="F25" s="14">
        <v>-0.10814636943371159</v>
      </c>
      <c r="G25" s="13">
        <v>297969.90507679502</v>
      </c>
      <c r="H25" s="14">
        <v>-2.7882209122931489E-2</v>
      </c>
    </row>
    <row r="26" spans="1:8" s="5" customFormat="1" ht="12.75" customHeight="1">
      <c r="A26" s="12"/>
      <c r="B26" s="15" t="s">
        <v>9</v>
      </c>
      <c r="C26" s="13">
        <v>631197.75186006888</v>
      </c>
      <c r="D26" s="14">
        <v>-0.11274547152620917</v>
      </c>
      <c r="E26" s="13">
        <v>224506.21998583461</v>
      </c>
      <c r="F26" s="14">
        <v>-0.20218006619802464</v>
      </c>
      <c r="G26" s="13">
        <v>308225.33576392609</v>
      </c>
      <c r="H26" s="14">
        <v>-4.4118683969330275E-2</v>
      </c>
    </row>
    <row r="27" spans="1:8" s="5" customFormat="1" ht="12.75" customHeight="1">
      <c r="A27" s="12"/>
      <c r="B27" s="15" t="s">
        <v>10</v>
      </c>
      <c r="C27" s="13">
        <v>610519.85461172729</v>
      </c>
      <c r="D27" s="14">
        <v>-5.6511799640529548E-2</v>
      </c>
      <c r="E27" s="13">
        <v>200232.13277089596</v>
      </c>
      <c r="F27" s="14">
        <v>-8.5696365342123881E-2</v>
      </c>
      <c r="G27" s="13">
        <v>312585.31225744326</v>
      </c>
      <c r="H27" s="14">
        <v>-2.6168944729347166E-2</v>
      </c>
    </row>
    <row r="28" spans="1:8" s="5" customFormat="1" ht="12.75" customHeight="1">
      <c r="A28" s="12"/>
      <c r="B28" s="15" t="s">
        <v>11</v>
      </c>
      <c r="C28" s="13">
        <v>615220.85493729718</v>
      </c>
      <c r="D28" s="14">
        <v>2.8199822612746672E-3</v>
      </c>
      <c r="E28" s="13">
        <v>202631.93645384227</v>
      </c>
      <c r="F28" s="14">
        <v>-2.712476362708327E-3</v>
      </c>
      <c r="G28" s="13">
        <v>315554.72603758791</v>
      </c>
      <c r="H28" s="14">
        <v>1.7014475362111314E-2</v>
      </c>
    </row>
    <row r="29" spans="1:8" s="5" customFormat="1" ht="12.75" customHeight="1">
      <c r="A29" s="12">
        <v>2010</v>
      </c>
      <c r="B29" s="12" t="s">
        <v>8</v>
      </c>
      <c r="C29" s="13">
        <v>611607.33658973</v>
      </c>
      <c r="D29" s="14">
        <v>5.713269107521346E-2</v>
      </c>
      <c r="E29" s="13">
        <v>199695.08546430792</v>
      </c>
      <c r="F29" s="14">
        <v>7.925979057260113E-2</v>
      </c>
      <c r="G29" s="13">
        <v>314007.72741259553</v>
      </c>
      <c r="H29" s="14">
        <v>5.3823631388770998E-2</v>
      </c>
    </row>
    <row r="30" spans="1:8" s="5" customFormat="1" ht="12.75" customHeight="1">
      <c r="A30" s="12"/>
      <c r="B30" s="15" t="s">
        <v>9</v>
      </c>
      <c r="C30" s="13">
        <v>733730.77396890335</v>
      </c>
      <c r="D30" s="14">
        <v>0.16244199509057355</v>
      </c>
      <c r="E30" s="13">
        <v>288695.70353436156</v>
      </c>
      <c r="F30" s="14">
        <v>0.28591405419670335</v>
      </c>
      <c r="G30" s="13">
        <v>332612.78510368126</v>
      </c>
      <c r="H30" s="14">
        <v>7.912214380207172E-2</v>
      </c>
    </row>
    <row r="31" spans="1:8" s="5" customFormat="1" ht="12.75" customHeight="1">
      <c r="A31" s="12"/>
      <c r="B31" s="15" t="s">
        <v>10</v>
      </c>
      <c r="C31" s="13">
        <v>668566.50948898587</v>
      </c>
      <c r="D31" s="14">
        <v>9.5077423672281114E-2</v>
      </c>
      <c r="E31" s="13">
        <v>220870.5929653772</v>
      </c>
      <c r="F31" s="14">
        <v>0.10307266825198136</v>
      </c>
      <c r="G31" s="13">
        <v>336309.14632654469</v>
      </c>
      <c r="H31" s="14">
        <v>7.5895549594994005E-2</v>
      </c>
    </row>
    <row r="32" spans="1:8" s="5" customFormat="1" ht="12.75" customHeight="1">
      <c r="A32" s="12"/>
      <c r="B32" s="15" t="s">
        <v>11</v>
      </c>
      <c r="C32" s="13">
        <v>668190.09771957388</v>
      </c>
      <c r="D32" s="14">
        <v>8.6097931104229586E-2</v>
      </c>
      <c r="E32" s="13">
        <v>220881.29252187227</v>
      </c>
      <c r="F32" s="14">
        <v>9.0061598321580671E-2</v>
      </c>
      <c r="G32" s="13">
        <v>338917.81328167149</v>
      </c>
      <c r="H32" s="14">
        <v>7.4038147162152068E-2</v>
      </c>
    </row>
    <row r="33" spans="1:8" s="5" customFormat="1" ht="12.75" customHeight="1">
      <c r="A33" s="12">
        <v>2011</v>
      </c>
      <c r="B33" s="12" t="s">
        <v>8</v>
      </c>
      <c r="C33" s="13">
        <v>662325.58597269515</v>
      </c>
      <c r="D33" s="14">
        <v>8.2926162504468381E-2</v>
      </c>
      <c r="E33" s="13">
        <v>217033.9767406648</v>
      </c>
      <c r="F33" s="14">
        <v>8.6826830194856708E-2</v>
      </c>
      <c r="G33" s="13">
        <v>335138.55506337981</v>
      </c>
      <c r="H33" s="14">
        <v>6.7293973383715899E-2</v>
      </c>
    </row>
    <row r="34" spans="1:8" s="5" customFormat="1" ht="12.75" customHeight="1">
      <c r="A34" s="12"/>
      <c r="B34" s="15" t="s">
        <v>9</v>
      </c>
      <c r="C34" s="13">
        <v>766332.95457161264</v>
      </c>
      <c r="D34" s="14">
        <v>4.4433437657735553E-2</v>
      </c>
      <c r="E34" s="13">
        <v>290577.44248425268</v>
      </c>
      <c r="F34" s="14">
        <v>6.5180705041811837E-3</v>
      </c>
      <c r="G34" s="13">
        <v>356321.19051847368</v>
      </c>
      <c r="H34" s="14">
        <v>7.1279296757645882E-2</v>
      </c>
    </row>
    <row r="35" spans="1:8" customFormat="1" ht="12.75" customHeight="1">
      <c r="A35" s="12"/>
      <c r="B35" s="15" t="s">
        <v>10</v>
      </c>
      <c r="C35" s="13">
        <v>711417.39193010493</v>
      </c>
      <c r="D35" s="14">
        <v>6.4093671808167274E-2</v>
      </c>
      <c r="E35" s="13">
        <v>231438.29394885199</v>
      </c>
      <c r="F35" s="14">
        <v>4.784566764454401E-2</v>
      </c>
      <c r="G35" s="13">
        <v>359006.78871314321</v>
      </c>
      <c r="H35" s="14">
        <v>6.7490410637122134E-2</v>
      </c>
    </row>
    <row r="36" spans="1:8" ht="12.75" customHeight="1">
      <c r="A36" s="12"/>
      <c r="B36" s="15" t="s">
        <v>11</v>
      </c>
      <c r="C36" s="13">
        <v>703050.45640799252</v>
      </c>
      <c r="D36" s="14">
        <v>5.2171318921653276E-2</v>
      </c>
      <c r="E36" s="13">
        <v>227993.11504130877</v>
      </c>
      <c r="F36" s="14">
        <v>3.2197486886456295E-2</v>
      </c>
      <c r="G36" s="13">
        <v>356571.71923507797</v>
      </c>
      <c r="H36" s="14">
        <v>5.2089047142336309E-2</v>
      </c>
    </row>
    <row r="37" spans="1:8" ht="12.75" customHeight="1">
      <c r="A37" s="12">
        <v>2012</v>
      </c>
      <c r="B37" s="12" t="s">
        <v>8</v>
      </c>
      <c r="C37" s="13">
        <v>672685.99363050424</v>
      </c>
      <c r="D37" s="14">
        <v>1.5642469319064212E-2</v>
      </c>
      <c r="E37" s="13">
        <v>214254.34524925225</v>
      </c>
      <c r="F37" s="14">
        <v>-1.2807356401776437E-2</v>
      </c>
      <c r="G37" s="13">
        <v>344136.58993625059</v>
      </c>
      <c r="H37" s="14">
        <v>2.6848701042973433E-2</v>
      </c>
    </row>
    <row r="38" spans="1:8" ht="12.75" customHeight="1">
      <c r="A38" s="12"/>
      <c r="B38" s="15" t="s">
        <v>9</v>
      </c>
      <c r="C38" s="13">
        <v>730838.27259277587</v>
      </c>
      <c r="D38" s="14">
        <v>-4.6317572234223725E-2</v>
      </c>
      <c r="E38" s="13">
        <v>260805.34054916148</v>
      </c>
      <c r="F38" s="14">
        <v>-0.1024584072340875</v>
      </c>
      <c r="G38" s="13">
        <v>354090.32558613154</v>
      </c>
      <c r="H38" s="14">
        <v>-6.2608258832321795E-3</v>
      </c>
    </row>
    <row r="39" spans="1:8" ht="12.75" customHeight="1">
      <c r="A39" s="12"/>
      <c r="B39" s="15" t="s">
        <v>10</v>
      </c>
      <c r="C39" s="13">
        <v>703461.65253019624</v>
      </c>
      <c r="D39" s="14">
        <v>-1.1182941955248715E-2</v>
      </c>
      <c r="E39" s="13">
        <v>224890.14870793381</v>
      </c>
      <c r="F39" s="14">
        <v>-2.8293266119414628E-2</v>
      </c>
      <c r="G39" s="13">
        <v>358073.13174892223</v>
      </c>
      <c r="H39" s="14">
        <v>-2.6006665990013778E-3</v>
      </c>
    </row>
    <row r="40" spans="1:8" ht="12.75" customHeight="1">
      <c r="A40" s="12"/>
      <c r="B40" s="15" t="s">
        <v>11</v>
      </c>
      <c r="C40" s="13">
        <v>706958.03908231878</v>
      </c>
      <c r="D40" s="14">
        <v>5.5580401644155231E-3</v>
      </c>
      <c r="E40" s="13">
        <v>223947.45708193144</v>
      </c>
      <c r="F40" s="14">
        <v>-1.7744649695427439E-2</v>
      </c>
      <c r="G40" s="13">
        <v>360147.81714003929</v>
      </c>
      <c r="H40" s="14">
        <v>1.0029112551698693E-2</v>
      </c>
    </row>
    <row r="41" spans="1:8" ht="12.75" customHeight="1">
      <c r="A41" s="12">
        <v>2013</v>
      </c>
      <c r="B41" s="12" t="s">
        <v>8</v>
      </c>
      <c r="C41" s="13">
        <v>677085.52917315089</v>
      </c>
      <c r="D41" s="14">
        <v>6.5402514461498917E-3</v>
      </c>
      <c r="E41" s="13">
        <v>211203.59574848023</v>
      </c>
      <c r="F41" s="14">
        <v>-1.4238915421869058E-2</v>
      </c>
      <c r="G41" s="13">
        <v>347686.62001718057</v>
      </c>
      <c r="H41" s="14">
        <v>1.0315758872335046E-2</v>
      </c>
    </row>
    <row r="42" spans="1:8" ht="12.75" customHeight="1">
      <c r="A42" s="12"/>
      <c r="B42" s="15" t="s">
        <v>9</v>
      </c>
      <c r="C42" s="13">
        <v>776486.60279942001</v>
      </c>
      <c r="D42" s="14">
        <v>6.2460234936381642E-2</v>
      </c>
      <c r="E42" s="13">
        <v>283398.57820817258</v>
      </c>
      <c r="F42" s="14">
        <v>8.6628738550514006E-2</v>
      </c>
      <c r="G42" s="13">
        <v>367557.66156447027</v>
      </c>
      <c r="H42" s="14">
        <v>3.803361742811262E-2</v>
      </c>
    </row>
    <row r="43" spans="1:8" ht="12.75" customHeight="1">
      <c r="A43" s="12"/>
      <c r="B43" s="15" t="s">
        <v>10</v>
      </c>
      <c r="C43" s="13">
        <v>721458.94421618234</v>
      </c>
      <c r="D43" s="14">
        <v>2.5583898740256572E-2</v>
      </c>
      <c r="E43" s="13">
        <v>228414.08805130667</v>
      </c>
      <c r="F43" s="14">
        <v>1.566960297558162E-2</v>
      </c>
      <c r="G43" s="13">
        <v>366603.3382824118</v>
      </c>
      <c r="H43" s="14">
        <v>2.3822526118689291E-2</v>
      </c>
    </row>
    <row r="44" spans="1:8" ht="12.75" customHeight="1">
      <c r="A44" s="12"/>
      <c r="B44" s="15" t="s">
        <v>11</v>
      </c>
      <c r="C44" s="13">
        <v>706597.3450225069</v>
      </c>
      <c r="D44" s="14">
        <v>-5.1020575461602213E-4</v>
      </c>
      <c r="E44" s="13">
        <v>225467.28814023206</v>
      </c>
      <c r="F44" s="14">
        <v>6.7865519801129093E-3</v>
      </c>
      <c r="G44" s="13">
        <v>361651.02812336938</v>
      </c>
      <c r="H44" s="14">
        <v>4.1738722596385003E-3</v>
      </c>
    </row>
    <row r="45" spans="1:8" ht="12.75" customHeight="1">
      <c r="A45" s="12">
        <v>2014</v>
      </c>
      <c r="B45" s="12" t="s">
        <v>8</v>
      </c>
      <c r="C45" s="13">
        <v>671066.04663506267</v>
      </c>
      <c r="D45" s="14">
        <v>-8.8902838396784922E-3</v>
      </c>
      <c r="E45" s="13">
        <v>208764.50429493841</v>
      </c>
      <c r="F45" s="14">
        <v>-1.154853185570992E-2</v>
      </c>
      <c r="G45" s="13">
        <v>345775.36603462283</v>
      </c>
      <c r="H45" s="14">
        <v>-5.4970593417235092E-3</v>
      </c>
    </row>
    <row r="46" spans="1:8" ht="12.75" customHeight="1">
      <c r="A46" s="12"/>
      <c r="B46" s="15" t="s">
        <v>9</v>
      </c>
      <c r="C46" s="13">
        <v>760576.86834800406</v>
      </c>
      <c r="D46" s="14">
        <v>-2.0489386930898079E-2</v>
      </c>
      <c r="E46" s="13">
        <v>283743.41762566805</v>
      </c>
      <c r="F46" s="14">
        <v>1.2168000971486403E-3</v>
      </c>
      <c r="G46" s="13">
        <v>358354.76755260711</v>
      </c>
      <c r="H46" s="14">
        <v>-2.5037959956247469E-2</v>
      </c>
    </row>
    <row r="47" spans="1:8" ht="12.75" customHeight="1">
      <c r="A47" s="12"/>
      <c r="B47" s="15" t="s">
        <v>10</v>
      </c>
      <c r="C47" s="13">
        <v>690879.79825168336</v>
      </c>
      <c r="D47" s="14">
        <v>-4.2385150547577188E-2</v>
      </c>
      <c r="E47" s="13">
        <v>218391.63855093604</v>
      </c>
      <c r="F47" s="14">
        <v>-4.3878420923491257E-2</v>
      </c>
      <c r="G47" s="13">
        <v>358065.02743667254</v>
      </c>
      <c r="H47" s="14">
        <v>-2.3290324866495959E-2</v>
      </c>
    </row>
    <row r="48" spans="1:8" ht="12.75" customHeight="1">
      <c r="A48" s="12"/>
      <c r="B48" s="15" t="s">
        <v>11</v>
      </c>
      <c r="C48" s="13">
        <v>686701.4706187105</v>
      </c>
      <c r="D48" s="14">
        <v>-2.8157301388052502E-2</v>
      </c>
      <c r="E48" s="13">
        <v>217807.71358743595</v>
      </c>
      <c r="F48" s="14">
        <v>-3.397199929078909E-2</v>
      </c>
      <c r="G48" s="13">
        <v>357566.91924844094</v>
      </c>
      <c r="H48" s="14">
        <v>-1.1292955245063685E-2</v>
      </c>
    </row>
    <row r="49" spans="1:184" ht="12.75" customHeight="1">
      <c r="A49" s="12">
        <v>2015</v>
      </c>
      <c r="B49" s="12" t="s">
        <v>8</v>
      </c>
      <c r="C49" s="13">
        <v>672749.81139169924</v>
      </c>
      <c r="D49" s="14">
        <v>2.5090894779722372E-3</v>
      </c>
      <c r="E49" s="13">
        <v>208277.74243493183</v>
      </c>
      <c r="F49" s="14">
        <v>-2.3316313357508722E-3</v>
      </c>
      <c r="G49" s="13">
        <v>350015.64369490894</v>
      </c>
      <c r="H49" s="14">
        <v>1.2263099332129546E-2</v>
      </c>
    </row>
    <row r="50" spans="1:184" ht="12.75" customHeight="1">
      <c r="A50" s="12"/>
      <c r="B50" s="15" t="s">
        <v>9</v>
      </c>
      <c r="C50" s="13">
        <v>791235.96554167022</v>
      </c>
      <c r="D50" s="14">
        <v>4.0310320323386328E-2</v>
      </c>
      <c r="E50" s="13">
        <v>300601.37738071254</v>
      </c>
      <c r="F50" s="14">
        <v>5.9412690155457915E-2</v>
      </c>
      <c r="G50" s="13">
        <v>368470.77576661488</v>
      </c>
      <c r="H50" s="14">
        <v>2.8229032037428325E-2</v>
      </c>
    </row>
    <row r="51" spans="1:184" ht="12.75" customHeight="1">
      <c r="A51" s="12"/>
      <c r="B51" s="15" t="s">
        <v>10</v>
      </c>
      <c r="C51" s="13">
        <v>718281.26544978167</v>
      </c>
      <c r="D51" s="14">
        <v>3.966169986072754E-2</v>
      </c>
      <c r="E51" s="13">
        <v>225492.39300647308</v>
      </c>
      <c r="F51" s="14">
        <v>3.2513856769662564E-2</v>
      </c>
      <c r="G51" s="13">
        <v>371687.78028949344</v>
      </c>
      <c r="H51" s="14">
        <v>3.8045471657324192E-2</v>
      </c>
    </row>
    <row r="52" spans="1:184" ht="12.75" customHeight="1">
      <c r="A52" s="12"/>
      <c r="B52" s="15" t="s">
        <v>11</v>
      </c>
      <c r="C52" s="13">
        <v>703681.54416900803</v>
      </c>
      <c r="D52" s="14">
        <v>2.4727009154354329E-2</v>
      </c>
      <c r="E52" s="13">
        <v>219859.70296628357</v>
      </c>
      <c r="F52" s="14">
        <v>9.4211051805741519E-3</v>
      </c>
      <c r="G52" s="13">
        <v>367355.51147251308</v>
      </c>
      <c r="H52" s="14">
        <v>2.7375553210141845E-2</v>
      </c>
    </row>
    <row r="53" spans="1:184" ht="12.75" customHeight="1">
      <c r="A53" s="12">
        <v>2016</v>
      </c>
      <c r="B53" s="12" t="s">
        <v>8</v>
      </c>
      <c r="C53" s="13">
        <v>677652.08911570266</v>
      </c>
      <c r="D53" s="14">
        <v>7.2869254528102889E-3</v>
      </c>
      <c r="E53" s="13">
        <v>202311.20510151453</v>
      </c>
      <c r="F53" s="14">
        <v>-2.8647023266450744E-2</v>
      </c>
      <c r="G53" s="13">
        <v>356594.2396933249</v>
      </c>
      <c r="H53" s="14">
        <v>1.8795148493849112E-2</v>
      </c>
    </row>
    <row r="54" spans="1:184" ht="12.75" customHeight="1">
      <c r="A54" s="12"/>
      <c r="B54" s="15" t="s">
        <v>9</v>
      </c>
      <c r="C54" s="13">
        <v>760703.28015165636</v>
      </c>
      <c r="D54" s="14">
        <v>-3.8588596474013359E-2</v>
      </c>
      <c r="E54" s="13">
        <v>275676.83219906612</v>
      </c>
      <c r="F54" s="14">
        <v>-8.291560537355569E-2</v>
      </c>
      <c r="G54" s="13">
        <v>366976.64164103265</v>
      </c>
      <c r="H54" s="14">
        <v>-4.0549596436071367E-3</v>
      </c>
    </row>
    <row r="55" spans="1:184" ht="12.75" customHeight="1">
      <c r="A55" s="12"/>
      <c r="B55" s="15" t="s">
        <v>10</v>
      </c>
      <c r="C55" s="13">
        <v>694382.47577623045</v>
      </c>
      <c r="D55" s="14">
        <v>-3.3272188518777557E-2</v>
      </c>
      <c r="E55" s="13">
        <v>211736.7607633016</v>
      </c>
      <c r="F55" s="14">
        <v>-6.1002644301072273E-2</v>
      </c>
      <c r="G55" s="13">
        <v>366516.17939783668</v>
      </c>
      <c r="H55" s="14">
        <v>-1.3913830816899009E-2</v>
      </c>
    </row>
    <row r="56" spans="1:184" ht="12.75" customHeight="1">
      <c r="A56" s="12"/>
      <c r="B56" s="15" t="s">
        <v>11</v>
      </c>
      <c r="C56" s="13">
        <v>693173.54934705782</v>
      </c>
      <c r="D56" s="14">
        <v>-1.4932883928850615E-2</v>
      </c>
      <c r="E56" s="13">
        <v>211365.04301946328</v>
      </c>
      <c r="F56" s="14">
        <v>-3.8636729842771556E-2</v>
      </c>
      <c r="G56" s="13">
        <v>367315.32013184408</v>
      </c>
      <c r="H56" s="14">
        <v>-1.0940720749741395E-4</v>
      </c>
    </row>
    <row r="57" spans="1:184" ht="12.75" customHeight="1">
      <c r="A57" s="12">
        <v>2017</v>
      </c>
      <c r="B57" s="12" t="s">
        <v>8</v>
      </c>
      <c r="C57" s="13">
        <v>681444.76611022244</v>
      </c>
      <c r="D57" s="14">
        <v>5.5967908244318743E-3</v>
      </c>
      <c r="E57" s="13">
        <v>201253.81142152808</v>
      </c>
      <c r="F57" s="14">
        <v>-5.226570023424415E-3</v>
      </c>
      <c r="G57" s="13">
        <v>360931.97686882131</v>
      </c>
      <c r="H57" s="14">
        <v>1.2164350100626775E-2</v>
      </c>
    </row>
    <row r="58" spans="1:184" ht="12.75" customHeight="1">
      <c r="A58" s="16"/>
      <c r="B58" s="17" t="s">
        <v>9</v>
      </c>
      <c r="C58" s="13">
        <v>778401.67644931667</v>
      </c>
      <c r="D58" s="14">
        <v>2.326583407676619E-2</v>
      </c>
      <c r="E58" s="13">
        <v>281591.37912850507</v>
      </c>
      <c r="F58" s="14">
        <v>2.1454639050582536E-2</v>
      </c>
      <c r="G58" s="13">
        <v>375589.09170425066</v>
      </c>
      <c r="H58" s="14">
        <v>2.3468660088841409E-2</v>
      </c>
    </row>
    <row r="59" spans="1:184" ht="12.75" customHeight="1">
      <c r="A59" s="16"/>
      <c r="B59" s="15" t="s">
        <v>10</v>
      </c>
      <c r="C59" s="13">
        <v>721120.42685279413</v>
      </c>
      <c r="D59" s="14">
        <v>3.8506085636268672E-2</v>
      </c>
      <c r="E59" s="13">
        <v>219948.76763596706</v>
      </c>
      <c r="F59" s="14">
        <v>3.8784039403745973E-2</v>
      </c>
      <c r="G59" s="13">
        <v>377854.30540922249</v>
      </c>
      <c r="H59" s="14">
        <v>3.0934858128264908E-2</v>
      </c>
    </row>
    <row r="60" spans="1:184" ht="12.75" customHeight="1">
      <c r="A60" s="16"/>
      <c r="B60" s="15" t="s">
        <v>11</v>
      </c>
      <c r="C60" s="13">
        <v>724592.92163896293</v>
      </c>
      <c r="D60" s="14">
        <v>4.5326848264047204E-2</v>
      </c>
      <c r="E60" s="13">
        <v>221446.77996477048</v>
      </c>
      <c r="F60" s="14">
        <v>4.7698222947769375E-2</v>
      </c>
      <c r="G60" s="13">
        <v>380532.46848032658</v>
      </c>
      <c r="H60" s="14">
        <v>3.5983112122136118E-2</v>
      </c>
      <c r="GB60" s="6"/>
    </row>
    <row r="61" spans="1:184" ht="12.75" customHeight="1">
      <c r="A61" s="12">
        <v>2018</v>
      </c>
      <c r="B61" s="12" t="s">
        <v>8</v>
      </c>
      <c r="C61" s="13">
        <v>707324.2680572141</v>
      </c>
      <c r="D61" s="14">
        <v>3.7977402181420095E-2</v>
      </c>
      <c r="E61" s="13">
        <v>207939.81204973039</v>
      </c>
      <c r="F61" s="14">
        <v>3.3221734192146135E-2</v>
      </c>
      <c r="G61" s="13">
        <v>373363.7351728591</v>
      </c>
      <c r="H61" s="14">
        <v>3.4443493790399238E-2</v>
      </c>
      <c r="GB61" s="6"/>
    </row>
    <row r="62" spans="1:184" ht="12.75" customHeight="1">
      <c r="A62" s="12"/>
      <c r="B62" s="17" t="s">
        <v>9</v>
      </c>
      <c r="C62" s="13">
        <v>747428.29995457456</v>
      </c>
      <c r="D62" s="14">
        <v>-3.9790994073943042E-2</v>
      </c>
      <c r="E62" s="13">
        <v>248243.11692153726</v>
      </c>
      <c r="F62" s="14">
        <v>-0.11842785212451135</v>
      </c>
      <c r="G62" s="13">
        <v>378760.26320900983</v>
      </c>
      <c r="H62" s="14">
        <v>8.4431938381646088E-3</v>
      </c>
      <c r="GB62" s="6"/>
    </row>
    <row r="63" spans="1:184" ht="12.75" customHeight="1">
      <c r="A63" s="12"/>
      <c r="B63" s="15" t="s">
        <v>10</v>
      </c>
      <c r="C63" s="13">
        <v>696101.58352180757</v>
      </c>
      <c r="D63" s="14">
        <v>-3.469440387395073E-2</v>
      </c>
      <c r="E63" s="13">
        <v>210300.26547586394</v>
      </c>
      <c r="F63" s="14">
        <v>-4.3867043511115145E-2</v>
      </c>
      <c r="G63" s="13">
        <v>369299.44902645581</v>
      </c>
      <c r="H63" s="14">
        <v>-2.264062169015546E-2</v>
      </c>
      <c r="GB63" s="6"/>
    </row>
    <row r="64" spans="1:184" ht="12.75" customHeight="1">
      <c r="A64" s="12"/>
      <c r="B64" s="15" t="s">
        <v>11</v>
      </c>
      <c r="C64" s="13">
        <v>678655.62038445356</v>
      </c>
      <c r="D64" s="14">
        <v>-6.3397391670075076E-2</v>
      </c>
      <c r="E64" s="13">
        <v>204505.69540492739</v>
      </c>
      <c r="F64" s="14">
        <v>-7.6501832912351242E-2</v>
      </c>
      <c r="G64" s="13">
        <v>361718.41735922784</v>
      </c>
      <c r="H64" s="14">
        <v>-4.9441381956797259E-2</v>
      </c>
      <c r="FZ64" s="6"/>
    </row>
    <row r="65" spans="1:182" ht="12.75" customHeight="1">
      <c r="A65" s="12">
        <v>2019</v>
      </c>
      <c r="B65" s="12" t="s">
        <v>8</v>
      </c>
      <c r="C65" s="13">
        <v>665848.71529970889</v>
      </c>
      <c r="D65" s="14">
        <v>-5.8637253987375293E-2</v>
      </c>
      <c r="E65" s="13">
        <v>196763.59667780084</v>
      </c>
      <c r="F65" s="14">
        <v>-5.3747357284600561E-2</v>
      </c>
      <c r="G65" s="13">
        <v>354323.81458370358</v>
      </c>
      <c r="H65" s="14">
        <v>-5.0995634539440338E-2</v>
      </c>
      <c r="FZ65" s="6"/>
    </row>
    <row r="66" spans="1:182" ht="12.75" customHeight="1">
      <c r="A66" s="16"/>
      <c r="B66" s="17" t="s">
        <v>9</v>
      </c>
      <c r="C66" s="13">
        <v>751784.46077713254</v>
      </c>
      <c r="D66" s="14">
        <v>5.828198936035367E-3</v>
      </c>
      <c r="E66" s="13">
        <v>271390.21207311301</v>
      </c>
      <c r="F66" s="14">
        <v>9.3243653393587866E-2</v>
      </c>
      <c r="G66" s="13">
        <v>365053.65454096661</v>
      </c>
      <c r="H66" s="14">
        <v>-3.6188085180623997E-2</v>
      </c>
      <c r="FZ66" s="6"/>
    </row>
    <row r="67" spans="1:182" ht="12.75" customHeight="1">
      <c r="A67" s="16"/>
      <c r="B67" s="17" t="s">
        <v>10</v>
      </c>
      <c r="C67" s="13">
        <v>683900.89855257841</v>
      </c>
      <c r="D67" s="14">
        <v>-1.7527161635665145E-2</v>
      </c>
      <c r="E67" s="13">
        <v>208108.16351382807</v>
      </c>
      <c r="F67" s="14">
        <v>-1.0423676627680956E-2</v>
      </c>
      <c r="G67" s="13">
        <v>361053.41079287376</v>
      </c>
      <c r="H67" s="14">
        <v>-2.2328866872994735E-2</v>
      </c>
      <c r="FZ67" s="6"/>
    </row>
    <row r="68" spans="1:182" ht="12.75" customHeight="1">
      <c r="A68" s="16"/>
      <c r="B68" s="17" t="s">
        <v>11</v>
      </c>
      <c r="C68" s="13">
        <v>671361.13972242002</v>
      </c>
      <c r="D68" s="14">
        <v>-1.074842739518056E-2</v>
      </c>
      <c r="E68" s="13">
        <v>202040.28121199016</v>
      </c>
      <c r="F68" s="14">
        <v>-1.2055479374575073E-2</v>
      </c>
      <c r="G68" s="13">
        <v>357440.51722279977</v>
      </c>
      <c r="H68" s="14">
        <v>-1.1826603045704487E-2</v>
      </c>
      <c r="FV68" s="6">
        <v>2309</v>
      </c>
      <c r="FW68" s="5">
        <f>AVERAGE(FK68:FV68)</f>
        <v>2309</v>
      </c>
      <c r="FZ68" s="6">
        <v>4</v>
      </c>
    </row>
    <row r="69" spans="1:182">
      <c r="A69" s="12">
        <v>2020</v>
      </c>
      <c r="B69" s="17" t="s">
        <v>8</v>
      </c>
      <c r="C69" s="13">
        <v>632389</v>
      </c>
      <c r="D69" s="14">
        <v>-4.9734044021061186E-2</v>
      </c>
      <c r="E69" s="13">
        <v>184175.06938429095</v>
      </c>
      <c r="F69" s="14">
        <v>-6.3977928367123349E-2</v>
      </c>
      <c r="G69" s="13">
        <v>340696.87169775355</v>
      </c>
      <c r="H69" s="14">
        <v>-3.8459009315985115E-2</v>
      </c>
      <c r="FU69" s="8">
        <v>8913258</v>
      </c>
      <c r="FV69" s="4">
        <f>AVERAGE(FJ69:FU69)</f>
        <v>8913258</v>
      </c>
      <c r="FY69" s="8">
        <v>936730</v>
      </c>
    </row>
    <row r="70" spans="1:182" ht="12.75" customHeight="1">
      <c r="A70" s="16"/>
      <c r="B70" s="17" t="s">
        <v>9</v>
      </c>
      <c r="C70" s="13">
        <v>609380</v>
      </c>
      <c r="D70" s="14">
        <v>-0.189</v>
      </c>
      <c r="E70" s="13">
        <v>221544.20884877964</v>
      </c>
      <c r="F70" s="14">
        <v>-0.18366912661870338</v>
      </c>
      <c r="G70" s="13">
        <v>291991.21854126593</v>
      </c>
      <c r="H70" s="14">
        <v>-0.20014163696449605</v>
      </c>
    </row>
    <row r="71" spans="1:182" ht="12.75" customHeight="1">
      <c r="A71" s="16"/>
      <c r="B71" s="17" t="s">
        <v>10</v>
      </c>
      <c r="C71" s="13">
        <v>614192</v>
      </c>
      <c r="D71" s="14">
        <v>-0.10171825564395565</v>
      </c>
      <c r="E71" s="13">
        <v>193662.50641918767</v>
      </c>
      <c r="F71" s="14">
        <v>-6.9414177948288525E-2</v>
      </c>
      <c r="G71" s="13">
        <v>317757.01214067847</v>
      </c>
      <c r="H71" s="14">
        <v>-0.11991688032282077</v>
      </c>
    </row>
    <row r="72" spans="1:182" ht="12.75" customHeight="1">
      <c r="A72" s="16"/>
      <c r="B72" s="17" t="s">
        <v>11</v>
      </c>
      <c r="C72" s="13">
        <v>642403</v>
      </c>
      <c r="D72" s="14">
        <v>-4.2999999999999997E-2</v>
      </c>
      <c r="E72" s="13">
        <v>200997.43538457708</v>
      </c>
      <c r="F72" s="14">
        <v>-5.161573826552357E-3</v>
      </c>
      <c r="G72" s="13">
        <v>334794.87059008126</v>
      </c>
      <c r="H72" s="14">
        <v>-6.335500745317868E-2</v>
      </c>
    </row>
    <row r="73" spans="1:182" ht="12.75" customHeight="1">
      <c r="A73" s="12">
        <v>2021</v>
      </c>
      <c r="B73" s="17" t="s">
        <v>8</v>
      </c>
      <c r="C73" s="13">
        <v>652832</v>
      </c>
      <c r="D73" s="14">
        <v>3.2000000000000001E-2</v>
      </c>
      <c r="E73" s="13">
        <v>199568.78366503911</v>
      </c>
      <c r="F73" s="14">
        <v>8.3581965421326121E-2</v>
      </c>
      <c r="G73" s="13">
        <v>339351.15686918696</v>
      </c>
      <c r="H73" s="14">
        <v>-3.9498890079637805E-3</v>
      </c>
    </row>
    <row r="74" spans="1:182" ht="12.75" customHeight="1">
      <c r="A74" s="16"/>
      <c r="B74" s="17" t="s">
        <v>9</v>
      </c>
      <c r="C74" s="13">
        <v>723517</v>
      </c>
      <c r="D74" s="14">
        <v>0.187</v>
      </c>
      <c r="E74" s="13">
        <v>260119.02142965267</v>
      </c>
      <c r="F74" s="14">
        <v>0.17411790080779399</v>
      </c>
      <c r="G74" s="13">
        <v>344657.36036763637</v>
      </c>
      <c r="H74" s="14">
        <v>0.18036892372818869</v>
      </c>
    </row>
    <row r="75" spans="1:182" ht="12.75" customHeight="1">
      <c r="A75" s="16"/>
      <c r="B75" s="17" t="s">
        <v>10</v>
      </c>
      <c r="C75" s="13">
        <v>686756</v>
      </c>
      <c r="D75" s="14">
        <v>0.11799999999999999</v>
      </c>
      <c r="E75" s="13">
        <v>215189.91766036311</v>
      </c>
      <c r="F75" s="14">
        <v>0.11115941665331319</v>
      </c>
      <c r="G75" s="13">
        <v>353974.00866588944</v>
      </c>
      <c r="H75" s="14">
        <v>0.11397701747389566</v>
      </c>
    </row>
    <row r="76" spans="1:182" ht="12.75" customHeight="1">
      <c r="A76" s="16"/>
      <c r="B76" s="17" t="s">
        <v>11</v>
      </c>
      <c r="C76" s="13">
        <v>696135</v>
      </c>
      <c r="D76" s="14">
        <v>8.4000000000000005E-2</v>
      </c>
      <c r="E76" s="13">
        <v>217453.9924447138</v>
      </c>
      <c r="F76" s="14">
        <v>8.187446286889033E-2</v>
      </c>
      <c r="G76" s="13">
        <v>363509.97810851369</v>
      </c>
      <c r="H76" s="14">
        <v>8.5769257658642184E-2</v>
      </c>
    </row>
    <row r="77" spans="1:182" ht="12.75" customHeight="1">
      <c r="A77" s="12">
        <v>2022</v>
      </c>
      <c r="B77" s="17" t="s">
        <v>8</v>
      </c>
      <c r="C77" s="13">
        <v>697592</v>
      </c>
      <c r="D77" s="14">
        <v>6.9000000000000006E-2</v>
      </c>
      <c r="E77" s="13">
        <v>208727.88043567204</v>
      </c>
      <c r="F77" s="14">
        <v>4.5894436005611716E-2</v>
      </c>
      <c r="G77" s="13">
        <v>361934.13823999476</v>
      </c>
      <c r="H77" s="14">
        <v>6.6547530231385377E-2</v>
      </c>
    </row>
    <row r="78" spans="1:182" ht="12.75" customHeight="1">
      <c r="A78" s="16"/>
      <c r="B78" s="17" t="s">
        <v>9</v>
      </c>
      <c r="C78" s="13">
        <v>774238</v>
      </c>
      <c r="D78" s="14">
        <v>7.0000000000000007E-2</v>
      </c>
      <c r="E78" s="37">
        <v>271166</v>
      </c>
      <c r="F78" s="14">
        <v>4.3988482623633418E-2</v>
      </c>
      <c r="G78" s="24">
        <v>374371.37675448903</v>
      </c>
      <c r="H78" s="26">
        <v>8.6213207096919486E-2</v>
      </c>
    </row>
    <row r="79" spans="1:182" ht="12.75" customHeight="1">
      <c r="A79" s="16"/>
      <c r="B79" s="17" t="s">
        <v>10</v>
      </c>
      <c r="C79" s="24">
        <v>727933</v>
      </c>
      <c r="D79" s="26">
        <v>0.06</v>
      </c>
      <c r="E79" s="13">
        <v>226447</v>
      </c>
      <c r="F79" s="44">
        <v>5.3866219335417798E-2</v>
      </c>
      <c r="G79" s="21">
        <v>377465</v>
      </c>
      <c r="H79" s="22">
        <v>6.634505880971231E-2</v>
      </c>
    </row>
    <row r="80" spans="1:182" ht="12.75" customHeight="1">
      <c r="A80" s="23"/>
      <c r="B80" s="27" t="s">
        <v>11</v>
      </c>
      <c r="C80" s="21">
        <v>704885</v>
      </c>
      <c r="D80" s="22">
        <v>1.2999999999999999E-2</v>
      </c>
      <c r="E80" s="40">
        <v>218337</v>
      </c>
      <c r="F80" s="39">
        <v>-3.5814119860276383E-2</v>
      </c>
      <c r="G80" s="43">
        <v>372580</v>
      </c>
      <c r="H80" s="38">
        <v>-1.2941597234180646E-2</v>
      </c>
    </row>
    <row r="81" spans="1:8" ht="12.75" customHeight="1">
      <c r="A81" s="25">
        <v>2023</v>
      </c>
      <c r="B81" s="28" t="s">
        <v>8</v>
      </c>
      <c r="C81" s="21">
        <v>705021</v>
      </c>
      <c r="D81" s="22">
        <v>1.0999999999999999E-2</v>
      </c>
      <c r="E81" s="41">
        <v>211269</v>
      </c>
      <c r="F81" s="39">
        <v>-3.237197543247361E-2</v>
      </c>
      <c r="G81" s="43">
        <v>371849</v>
      </c>
      <c r="H81" s="38">
        <v>-1.9619947393848536E-3</v>
      </c>
    </row>
    <row r="82" spans="1:8" ht="12.75" customHeight="1">
      <c r="A82" s="29"/>
      <c r="B82" s="28" t="s">
        <v>9</v>
      </c>
      <c r="C82" s="21">
        <v>733350</v>
      </c>
      <c r="D82" s="22">
        <v>-5.2999999999999999E-2</v>
      </c>
      <c r="E82" s="41">
        <v>231822</v>
      </c>
      <c r="F82" s="39">
        <v>9.7283557928517617E-2</v>
      </c>
      <c r="G82" s="43">
        <v>382372</v>
      </c>
      <c r="H82" s="38">
        <v>2.8299121417564743E-2</v>
      </c>
    </row>
    <row r="83" spans="1:8" ht="12.75" customHeight="1">
      <c r="A83" s="29"/>
      <c r="B83" s="31" t="s">
        <v>10</v>
      </c>
      <c r="C83" s="32">
        <v>723191</v>
      </c>
      <c r="D83" s="33">
        <v>-7.0000000000000001E-3</v>
      </c>
      <c r="E83" s="41">
        <v>221689</v>
      </c>
      <c r="F83" s="39">
        <v>-4.3710260458455164E-2</v>
      </c>
      <c r="G83" s="43">
        <v>379885</v>
      </c>
      <c r="H83" s="38">
        <v>-6.50413733223143E-3</v>
      </c>
    </row>
    <row r="84" spans="1:8" ht="12.75" customHeight="1">
      <c r="A84" s="29"/>
      <c r="B84" s="35" t="s">
        <v>11</v>
      </c>
      <c r="C84" s="34">
        <v>696292</v>
      </c>
      <c r="D84" s="36">
        <v>-1.2E-2</v>
      </c>
      <c r="E84" s="42">
        <v>214029</v>
      </c>
      <c r="F84" s="39">
        <v>-3.455290970684155E-2</v>
      </c>
      <c r="G84" s="43">
        <v>371667</v>
      </c>
      <c r="H84" s="38">
        <v>-2.1632862576832501E-2</v>
      </c>
    </row>
    <row r="85" spans="1:8" ht="12.75" customHeight="1">
      <c r="A85" s="25">
        <v>2024</v>
      </c>
      <c r="B85" s="30" t="s">
        <v>8</v>
      </c>
      <c r="C85" s="21">
        <v>668673</v>
      </c>
      <c r="D85" s="22">
        <v>-5.1999999999999998E-2</v>
      </c>
      <c r="E85" s="42">
        <v>196507</v>
      </c>
      <c r="F85" s="39">
        <v>-8.1867410491101689E-2</v>
      </c>
      <c r="G85" s="43">
        <v>358720</v>
      </c>
      <c r="H85" s="38">
        <v>-3.4834946336370964E-2</v>
      </c>
    </row>
    <row r="86" spans="1:8" ht="12.75" customHeight="1">
      <c r="A86" s="29"/>
      <c r="B86" s="35" t="s">
        <v>9</v>
      </c>
      <c r="C86" s="32">
        <v>720760</v>
      </c>
      <c r="D86" s="47">
        <v>-1.7000000000000001E-2</v>
      </c>
      <c r="E86" s="42">
        <v>245702</v>
      </c>
      <c r="F86" s="48">
        <v>0.25034731587169912</v>
      </c>
      <c r="G86" s="49">
        <v>362969</v>
      </c>
      <c r="H86" s="50">
        <v>1.1844892952720842E-2</v>
      </c>
    </row>
    <row r="87" spans="1:8" ht="12.75" customHeight="1">
      <c r="A87" s="20"/>
      <c r="B87" s="30" t="s">
        <v>10</v>
      </c>
      <c r="C87" s="21">
        <v>708007</v>
      </c>
      <c r="D87" s="22">
        <v>-2.099583650792114E-2</v>
      </c>
      <c r="E87" s="21">
        <v>216682</v>
      </c>
      <c r="F87" s="39">
        <v>-0.1181105566906252</v>
      </c>
      <c r="G87" s="21">
        <v>372588</v>
      </c>
      <c r="H87" s="38">
        <v>2.6500885750573744E-2</v>
      </c>
    </row>
    <row r="88" spans="1:8" ht="12.75" customHeight="1">
      <c r="A88" s="20"/>
      <c r="B88" s="30" t="s">
        <v>11</v>
      </c>
      <c r="C88" s="21">
        <v>710735</v>
      </c>
      <c r="D88" s="22">
        <f>C87/C88-1</f>
        <v>-3.8382800903290493E-3</v>
      </c>
      <c r="E88" s="21">
        <v>215520</v>
      </c>
      <c r="F88" s="39">
        <f>E87/E88-1</f>
        <v>5.3916109873792806E-3</v>
      </c>
      <c r="G88" s="21">
        <v>379676</v>
      </c>
      <c r="H88" s="38">
        <f>G87/G88-1</f>
        <v>-1.8668548973335142E-2</v>
      </c>
    </row>
    <row r="89" spans="1:8" ht="12.75" customHeight="1">
      <c r="A89" s="18" t="s">
        <v>12</v>
      </c>
      <c r="B89" s="19"/>
      <c r="C89" s="19"/>
      <c r="D89" s="19"/>
      <c r="E89" s="19"/>
      <c r="F89" s="19"/>
      <c r="G89" s="19"/>
      <c r="H89" s="19"/>
    </row>
    <row r="90" spans="1:8" ht="12.75" customHeight="1">
      <c r="D90" s="1"/>
      <c r="E90" s="1"/>
      <c r="F90" s="1"/>
      <c r="G90" s="1"/>
      <c r="H90" s="1"/>
    </row>
  </sheetData>
  <sheetProtection selectLockedCells="1" selectUnlockedCells="1"/>
  <mergeCells count="2">
    <mergeCell ref="A1:H1"/>
    <mergeCell ref="A3:H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2014-11-20T23:04:59Z</dcterms:created>
  <dcterms:modified xsi:type="dcterms:W3CDTF">2025-03-21T12:24:52Z</dcterms:modified>
  <cp:category/>
  <cp:contentStatus/>
</cp:coreProperties>
</file>