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in\OneDrive\Escritorio\UART\"/>
    </mc:Choice>
  </mc:AlternateContent>
  <xr:revisionPtr revIDLastSave="0" documentId="8_{949AE6B2-608F-4FB5-AD19-0AE34F4D93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.2.1" sheetId="1" r:id="rId1"/>
  </sheets>
  <externalReferences>
    <externalReference r:id="rId2"/>
  </externalReference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R136" i="1" l="1"/>
  <c r="HR135" i="1"/>
  <c r="HR134" i="1"/>
  <c r="HR133" i="1"/>
  <c r="HR132" i="1"/>
  <c r="HR131" i="1"/>
  <c r="HR130" i="1"/>
  <c r="HR129" i="1"/>
  <c r="HR128" i="1"/>
  <c r="HR127" i="1"/>
  <c r="HR126" i="1"/>
  <c r="HR125" i="1"/>
  <c r="HR124" i="1"/>
  <c r="HR123" i="1"/>
  <c r="HR122" i="1"/>
  <c r="HQ121" i="1"/>
  <c r="HR120" i="1"/>
  <c r="HR119" i="1"/>
  <c r="HR118" i="1"/>
  <c r="HR117" i="1"/>
  <c r="HR116" i="1"/>
  <c r="HR115" i="1"/>
  <c r="HR114" i="1"/>
  <c r="HR113" i="1"/>
  <c r="HR112" i="1"/>
  <c r="HR111" i="1"/>
  <c r="D111" i="1"/>
  <c r="C111" i="1"/>
  <c r="HR110" i="1"/>
  <c r="D110" i="1"/>
  <c r="C110" i="1"/>
  <c r="HR109" i="1"/>
  <c r="D109" i="1"/>
  <c r="C109" i="1"/>
  <c r="HR108" i="1"/>
  <c r="HR107" i="1"/>
  <c r="HR106" i="1"/>
  <c r="HR105" i="1"/>
  <c r="HR104" i="1"/>
  <c r="HR103" i="1"/>
  <c r="HR102" i="1"/>
  <c r="HR101" i="1"/>
  <c r="HR100" i="1"/>
  <c r="HR99" i="1"/>
  <c r="HR98" i="1"/>
  <c r="HR97" i="1"/>
  <c r="HR96" i="1"/>
  <c r="HR95" i="1"/>
  <c r="HR94" i="1"/>
  <c r="HQ93" i="1"/>
  <c r="HR92" i="1"/>
  <c r="HR91" i="1"/>
  <c r="HR90" i="1"/>
  <c r="HR89" i="1"/>
  <c r="HR88" i="1"/>
  <c r="HR87" i="1"/>
  <c r="HR86" i="1"/>
  <c r="HR85" i="1"/>
  <c r="HR84" i="1"/>
  <c r="HM83" i="1"/>
  <c r="HA82" i="1"/>
  <c r="HL81" i="1"/>
  <c r="HV80" i="1"/>
  <c r="HV79" i="1"/>
  <c r="HU78" i="1"/>
  <c r="HV77" i="1"/>
  <c r="HU76" i="1"/>
  <c r="HV74" i="1"/>
  <c r="HU73" i="1"/>
  <c r="HP4" i="1"/>
</calcChain>
</file>

<file path=xl/sharedStrings.xml><?xml version="1.0" encoding="utf-8"?>
<sst xmlns="http://schemas.openxmlformats.org/spreadsheetml/2006/main" count="8" uniqueCount="8">
  <si>
    <t>Recursos Tributarios (DGI, Aduana y Seguridad Social)</t>
  </si>
  <si>
    <t>Millones de pesos</t>
  </si>
  <si>
    <t>Periodo</t>
  </si>
  <si>
    <t>DGI Y Aduana</t>
  </si>
  <si>
    <t>Seguridad Social</t>
  </si>
  <si>
    <t>Total</t>
  </si>
  <si>
    <t>Ministerio de Economía y Producción.</t>
  </si>
  <si>
    <r>
      <t xml:space="preserve">Fuente: </t>
    </r>
    <r>
      <rPr>
        <sz val="8"/>
        <rFont val="Arial"/>
        <family val="2"/>
      </rPr>
      <t xml:space="preserve">Dirección Nacional de Investigaciones y Análisis Fiscal, Secretaría de Hacienda,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</si>
</sst>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3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General_)"/>
    <numFmt numFmtId="168" formatCode="_ * #,##0.00_ ;_ * \-#,##0.00_ ;_ * \-??_ ;_ @_ "/>
    <numFmt numFmtId="169" formatCode="#,##0.0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%#,#00"/>
    <numFmt numFmtId="182" formatCode="#.##000"/>
    <numFmt numFmtId="183" formatCode="#.##0,"/>
    <numFmt numFmtId="184" formatCode="#,##0.0___);\(#,##0.0\)___)"/>
    <numFmt numFmtId="185" formatCode="0.0_)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ourier New"/>
      <family val="3"/>
    </font>
    <font>
      <b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12"/>
      <name val="Courie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6">
    <xf numFmtId="0" fontId="0" fillId="0" borderId="0"/>
    <xf numFmtId="167" fontId="2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170" fontId="16" fillId="0" borderId="0"/>
    <xf numFmtId="171" fontId="1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172" fontId="5" fillId="0" borderId="0" applyFill="0" applyBorder="0" applyAlignment="0" applyProtection="0"/>
    <xf numFmtId="0" fontId="5" fillId="0" borderId="0" applyFont="0" applyFill="0" applyBorder="0" applyAlignment="0" applyProtection="0"/>
    <xf numFmtId="0" fontId="19" fillId="0" borderId="0">
      <protection locked="0"/>
    </xf>
    <xf numFmtId="173" fontId="19" fillId="0" borderId="0"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22" fillId="0" borderId="0" applyFont="0" applyFill="0" applyBorder="0" applyAlignment="0" applyProtection="0"/>
    <xf numFmtId="168" fontId="5" fillId="0" borderId="0" applyFill="0" applyBorder="0" applyAlignment="0" applyProtection="0"/>
    <xf numFmtId="168" fontId="5" fillId="0" borderId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77" fontId="5" fillId="0" borderId="0" applyFill="0" applyBorder="0" applyAlignment="0" applyProtection="0"/>
    <xf numFmtId="43" fontId="5" fillId="0" borderId="0" applyFont="0" applyFill="0" applyBorder="0" applyAlignment="0" applyProtection="0"/>
    <xf numFmtId="177" fontId="5" fillId="0" borderId="0" applyFill="0" applyBorder="0" applyAlignment="0" applyProtection="0"/>
    <xf numFmtId="4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ill="0" applyBorder="0" applyAlignment="0" applyProtection="0"/>
    <xf numFmtId="166" fontId="5" fillId="0" borderId="0" applyFont="0" applyFill="0" applyBorder="0" applyAlignment="0" applyProtection="0"/>
    <xf numFmtId="177" fontId="5" fillId="0" borderId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74" fontId="5" fillId="0" borderId="0" applyFill="0" applyBorder="0" applyAlignment="0" applyProtection="0"/>
    <xf numFmtId="17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74" fontId="5" fillId="0" borderId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ill="0" applyBorder="0" applyAlignment="0" applyProtection="0"/>
    <xf numFmtId="176" fontId="5" fillId="0" borderId="0" applyFont="0" applyFill="0" applyBorder="0" applyAlignment="0" applyProtection="0"/>
    <xf numFmtId="168" fontId="5" fillId="0" borderId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68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ill="0" applyBorder="0" applyAlignment="0" applyProtection="0"/>
    <xf numFmtId="178" fontId="19" fillId="0" borderId="0">
      <protection locked="0"/>
    </xf>
    <xf numFmtId="179" fontId="19" fillId="0" borderId="0">
      <protection locked="0"/>
    </xf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2" borderId="0" applyNumberFormat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23" borderId="4" applyNumberFormat="0" applyAlignment="0" applyProtection="0"/>
    <xf numFmtId="0" fontId="5" fillId="23" borderId="4" applyNumberFormat="0" applyAlignment="0" applyProtection="0"/>
    <xf numFmtId="0" fontId="5" fillId="23" borderId="4" applyNumberFormat="0" applyAlignment="0" applyProtection="0"/>
    <xf numFmtId="0" fontId="5" fillId="23" borderId="4" applyNumberFormat="0" applyAlignment="0" applyProtection="0"/>
    <xf numFmtId="180" fontId="24" fillId="0" borderId="0" applyFont="0" applyFill="0" applyBorder="0" applyAlignment="0" applyProtection="0"/>
    <xf numFmtId="181" fontId="19" fillId="0" borderId="0">
      <protection locked="0"/>
    </xf>
    <xf numFmtId="9" fontId="5" fillId="0" borderId="0" applyFont="0" applyFill="0" applyBorder="0" applyAlignment="0" applyProtection="0"/>
    <xf numFmtId="181" fontId="19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81" fontId="19" fillId="0" borderId="0">
      <protection locked="0"/>
    </xf>
    <xf numFmtId="181" fontId="19" fillId="0" borderId="0">
      <protection locked="0"/>
    </xf>
    <xf numFmtId="9" fontId="5" fillId="0" borderId="0" applyFill="0" applyBorder="0" applyAlignment="0" applyProtection="0"/>
    <xf numFmtId="181" fontId="19" fillId="0" borderId="0">
      <protection locked="0"/>
    </xf>
    <xf numFmtId="181" fontId="19" fillId="0" borderId="0">
      <protection locked="0"/>
    </xf>
    <xf numFmtId="181" fontId="19" fillId="0" borderId="0">
      <protection locked="0"/>
    </xf>
    <xf numFmtId="181" fontId="19" fillId="0" borderId="0">
      <protection locked="0"/>
    </xf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9" fontId="5" fillId="0" borderId="0" applyFill="0" applyBorder="0" applyAlignment="0" applyProtection="0"/>
    <xf numFmtId="9" fontId="1" fillId="0" borderId="0" applyFont="0" applyFill="0" applyBorder="0" applyAlignment="0" applyProtection="0"/>
    <xf numFmtId="182" fontId="19" fillId="0" borderId="0">
      <protection locked="0"/>
    </xf>
    <xf numFmtId="183" fontId="19" fillId="0" borderId="0">
      <protection locked="0"/>
    </xf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6" fillId="0" borderId="0" applyNumberFormat="0" applyFill="0" applyBorder="0" applyAlignment="0" applyProtection="0"/>
    <xf numFmtId="0" fontId="5" fillId="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85" fontId="36" fillId="0" borderId="0"/>
    <xf numFmtId="0" fontId="5" fillId="0" borderId="0"/>
    <xf numFmtId="168" fontId="5" fillId="0" borderId="0" applyFill="0" applyBorder="0" applyAlignment="0" applyProtection="0"/>
    <xf numFmtId="0" fontId="36" fillId="0" borderId="0"/>
  </cellStyleXfs>
  <cellXfs count="39">
    <xf numFmtId="0" fontId="0" fillId="0" borderId="0" xfId="0"/>
    <xf numFmtId="167" fontId="3" fillId="0" borderId="0" xfId="1" applyFont="1" applyAlignment="1">
      <alignment horizontal="left" vertical="center"/>
    </xf>
    <xf numFmtId="167" fontId="7" fillId="0" borderId="0" xfId="1" applyFont="1" applyAlignment="1">
      <alignment horizontal="left" vertical="center"/>
    </xf>
    <xf numFmtId="169" fontId="6" fillId="0" borderId="0" xfId="1" applyNumberFormat="1" applyFont="1" applyAlignment="1">
      <alignment vertical="center"/>
    </xf>
    <xf numFmtId="169" fontId="3" fillId="0" borderId="0" xfId="1" applyNumberFormat="1" applyFont="1" applyAlignment="1">
      <alignment vertical="center"/>
    </xf>
    <xf numFmtId="167" fontId="6" fillId="0" borderId="0" xfId="1" applyFont="1"/>
    <xf numFmtId="1" fontId="3" fillId="0" borderId="0" xfId="1" applyNumberFormat="1" applyFont="1" applyAlignment="1">
      <alignment horizontal="center"/>
    </xf>
    <xf numFmtId="167" fontId="3" fillId="0" borderId="0" xfId="1" applyFont="1" applyAlignment="1">
      <alignment horizontal="left"/>
    </xf>
    <xf numFmtId="169" fontId="6" fillId="0" borderId="0" xfId="1" applyNumberFormat="1" applyFont="1" applyAlignment="1">
      <alignment horizontal="right"/>
    </xf>
    <xf numFmtId="169" fontId="3" fillId="0" borderId="0" xfId="1" applyNumberFormat="1" applyFont="1" applyAlignment="1">
      <alignment horizontal="right"/>
    </xf>
    <xf numFmtId="0" fontId="6" fillId="0" borderId="0" xfId="273" applyFont="1"/>
    <xf numFmtId="0" fontId="8" fillId="0" borderId="0" xfId="273" applyFont="1"/>
    <xf numFmtId="0" fontId="4" fillId="0" borderId="0" xfId="273" applyFont="1"/>
    <xf numFmtId="17" fontId="3" fillId="0" borderId="0" xfId="273" applyNumberFormat="1" applyFont="1" applyAlignment="1">
      <alignment horizontal="center" vertical="center" wrapText="1"/>
    </xf>
    <xf numFmtId="3" fontId="3" fillId="0" borderId="11" xfId="273" applyNumberFormat="1" applyFont="1" applyBorder="1" applyAlignment="1">
      <alignment horizontal="center" vertical="center" wrapText="1"/>
    </xf>
    <xf numFmtId="3" fontId="6" fillId="0" borderId="0" xfId="274" applyNumberFormat="1" applyFont="1"/>
    <xf numFmtId="17" fontId="6" fillId="0" borderId="11" xfId="273" applyNumberFormat="1" applyFont="1" applyBorder="1" applyAlignment="1">
      <alignment horizontal="center" vertical="center" wrapText="1"/>
    </xf>
    <xf numFmtId="169" fontId="6" fillId="0" borderId="11" xfId="273" applyNumberFormat="1" applyFont="1" applyBorder="1" applyAlignment="1">
      <alignment horizontal="right" vertical="center" wrapText="1"/>
    </xf>
    <xf numFmtId="169" fontId="3" fillId="0" borderId="11" xfId="273" applyNumberFormat="1" applyFont="1" applyBorder="1" applyAlignment="1">
      <alignment horizontal="right" vertical="center" wrapText="1"/>
    </xf>
    <xf numFmtId="17" fontId="6" fillId="0" borderId="11" xfId="273" applyNumberFormat="1" applyFont="1" applyBorder="1" applyAlignment="1">
      <alignment horizontal="center" vertical="center"/>
    </xf>
    <xf numFmtId="169" fontId="33" fillId="0" borderId="11" xfId="273" applyNumberFormat="1" applyFont="1" applyBorder="1"/>
    <xf numFmtId="169" fontId="34" fillId="0" borderId="11" xfId="273" applyNumberFormat="1" applyFont="1" applyBorder="1"/>
    <xf numFmtId="3" fontId="3" fillId="0" borderId="0" xfId="273" applyNumberFormat="1" applyFont="1" applyAlignment="1">
      <alignment horizontal="center" vertical="center" wrapText="1"/>
    </xf>
    <xf numFmtId="169" fontId="6" fillId="0" borderId="0" xfId="273" applyNumberFormat="1" applyFont="1"/>
    <xf numFmtId="184" fontId="35" fillId="0" borderId="10" xfId="273" applyNumberFormat="1" applyFont="1" applyBorder="1"/>
    <xf numFmtId="17" fontId="6" fillId="0" borderId="0" xfId="273" applyNumberFormat="1" applyFont="1"/>
    <xf numFmtId="17" fontId="6" fillId="0" borderId="11" xfId="273" applyNumberFormat="1" applyFont="1" applyBorder="1" applyAlignment="1">
      <alignment horizontal="center"/>
    </xf>
    <xf numFmtId="169" fontId="33" fillId="0" borderId="11" xfId="273" applyNumberFormat="1" applyFont="1" applyBorder="1" applyAlignment="1">
      <alignment horizontal="right" vertical="center"/>
    </xf>
    <xf numFmtId="169" fontId="34" fillId="0" borderId="11" xfId="273" applyNumberFormat="1" applyFont="1" applyBorder="1" applyAlignment="1">
      <alignment horizontal="right" vertical="center"/>
    </xf>
    <xf numFmtId="169" fontId="6" fillId="0" borderId="11" xfId="1" applyNumberFormat="1" applyFont="1" applyBorder="1" applyAlignment="1">
      <alignment vertical="center"/>
    </xf>
    <xf numFmtId="169" fontId="3" fillId="0" borderId="11" xfId="1" applyNumberFormat="1" applyFont="1" applyBorder="1" applyAlignment="1">
      <alignment vertical="center"/>
    </xf>
    <xf numFmtId="169" fontId="6" fillId="0" borderId="11" xfId="273" applyNumberFormat="1" applyFont="1" applyBorder="1"/>
    <xf numFmtId="3" fontId="3" fillId="0" borderId="0" xfId="274" applyNumberFormat="1" applyFont="1"/>
    <xf numFmtId="0" fontId="3" fillId="0" borderId="0" xfId="273" applyFont="1"/>
    <xf numFmtId="169" fontId="6" fillId="0" borderId="0" xfId="273" applyNumberFormat="1" applyFont="1" applyAlignment="1">
      <alignment horizontal="right"/>
    </xf>
    <xf numFmtId="169" fontId="3" fillId="0" borderId="0" xfId="273" applyNumberFormat="1" applyFont="1" applyAlignment="1">
      <alignment horizontal="right"/>
    </xf>
    <xf numFmtId="169" fontId="4" fillId="0" borderId="0" xfId="1" applyNumberFormat="1" applyFont="1" applyAlignment="1">
      <alignment horizontal="center"/>
    </xf>
    <xf numFmtId="169" fontId="3" fillId="0" borderId="11" xfId="273" applyNumberFormat="1" applyFont="1" applyBorder="1" applyAlignment="1">
      <alignment horizontal="center" vertical="center" wrapText="1"/>
    </xf>
    <xf numFmtId="169" fontId="3" fillId="0" borderId="0" xfId="273" applyNumberFormat="1" applyFont="1"/>
  </cellXfs>
  <cellStyles count="276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 [0] 2" xfId="140" xr:uid="{00000000-0005-0000-0000-00008A000000}"/>
    <cellStyle name="Millares [0] 2 2" xfId="141" xr:uid="{00000000-0005-0000-0000-00008B000000}"/>
    <cellStyle name="Millares [0] 2 3" xfId="142" xr:uid="{00000000-0005-0000-0000-00008C000000}"/>
    <cellStyle name="Millares [2]" xfId="143" xr:uid="{00000000-0005-0000-0000-00008D000000}"/>
    <cellStyle name="Millares 10" xfId="144" xr:uid="{00000000-0005-0000-0000-00008E000000}"/>
    <cellStyle name="Millares 10 2" xfId="27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118" xfId="272" xr:uid="{00000000-0005-0000-0000-0000C1000000}"/>
    <cellStyle name="Normal 2 2" xfId="193" xr:uid="{00000000-0005-0000-0000-0000C2000000}"/>
    <cellStyle name="Normal 2 2 10 2" xfId="273" xr:uid="{00000000-0005-0000-0000-0000C3000000}"/>
    <cellStyle name="Normal 2 3" xfId="194" xr:uid="{00000000-0005-0000-0000-0000C4000000}"/>
    <cellStyle name="Normal 2 4" xfId="195" xr:uid="{00000000-0005-0000-0000-0000C5000000}"/>
    <cellStyle name="Normal 2 5" xfId="196" xr:uid="{00000000-0005-0000-0000-0000C6000000}"/>
    <cellStyle name="Normal 2 5 2" xfId="197" xr:uid="{00000000-0005-0000-0000-0000C7000000}"/>
    <cellStyle name="Normal 2 6" xfId="198" xr:uid="{00000000-0005-0000-0000-0000C8000000}"/>
    <cellStyle name="Normal 3" xfId="199" xr:uid="{00000000-0005-0000-0000-0000C9000000}"/>
    <cellStyle name="Normal 3 2" xfId="200" xr:uid="{00000000-0005-0000-0000-0000CA000000}"/>
    <cellStyle name="Normal 3 3" xfId="201" xr:uid="{00000000-0005-0000-0000-0000CB000000}"/>
    <cellStyle name="Normal 3 4" xfId="202" xr:uid="{00000000-0005-0000-0000-0000CC000000}"/>
    <cellStyle name="Normal 3 5" xfId="203" xr:uid="{00000000-0005-0000-0000-0000CD000000}"/>
    <cellStyle name="Normal 3 5 2" xfId="204" xr:uid="{00000000-0005-0000-0000-0000CE000000}"/>
    <cellStyle name="Normal 4" xfId="205" xr:uid="{00000000-0005-0000-0000-0000CF000000}"/>
    <cellStyle name="Normal 4 2" xfId="206" xr:uid="{00000000-0005-0000-0000-0000D0000000}"/>
    <cellStyle name="Normal 4 3" xfId="207" xr:uid="{00000000-0005-0000-0000-0000D1000000}"/>
    <cellStyle name="Normal 4 3 2" xfId="208" xr:uid="{00000000-0005-0000-0000-0000D2000000}"/>
    <cellStyle name="Normal 5" xfId="209" xr:uid="{00000000-0005-0000-0000-0000D3000000}"/>
    <cellStyle name="Normal 6" xfId="210" xr:uid="{00000000-0005-0000-0000-0000D4000000}"/>
    <cellStyle name="Normal 7" xfId="211" xr:uid="{00000000-0005-0000-0000-0000D5000000}"/>
    <cellStyle name="Normal 8" xfId="275" xr:uid="{13226BFC-A62C-42B0-A484-5D49FE5A9DC1}"/>
    <cellStyle name="Normal_a6.2" xfId="1" xr:uid="{00000000-0005-0000-0000-0000D6000000}"/>
    <cellStyle name="Notas 2" xfId="212" xr:uid="{00000000-0005-0000-0000-0000D7000000}"/>
    <cellStyle name="Notas 3" xfId="213" xr:uid="{00000000-0005-0000-0000-0000D8000000}"/>
    <cellStyle name="Notas 4" xfId="214" xr:uid="{00000000-0005-0000-0000-0000D9000000}"/>
    <cellStyle name="Notas 5" xfId="215" xr:uid="{00000000-0005-0000-0000-0000DA000000}"/>
    <cellStyle name="Nulos" xfId="216" xr:uid="{00000000-0005-0000-0000-0000DB000000}"/>
    <cellStyle name="Porcentaje 2" xfId="217" xr:uid="{00000000-0005-0000-0000-0000DC000000}"/>
    <cellStyle name="Porcentaje 2 2" xfId="218" xr:uid="{00000000-0005-0000-0000-0000DD000000}"/>
    <cellStyle name="Porcentaje 2 3" xfId="219" xr:uid="{00000000-0005-0000-0000-0000DE000000}"/>
    <cellStyle name="Porcentaje 2 4" xfId="220" xr:uid="{00000000-0005-0000-0000-0000DF000000}"/>
    <cellStyle name="Porcentaje 2 4 2" xfId="221" xr:uid="{00000000-0005-0000-0000-0000E0000000}"/>
    <cellStyle name="Porcentaje 2 5" xfId="222" xr:uid="{00000000-0005-0000-0000-0000E1000000}"/>
    <cellStyle name="Porcentaje 2 6" xfId="223" xr:uid="{00000000-0005-0000-0000-0000E2000000}"/>
    <cellStyle name="Porcentaje 3" xfId="224" xr:uid="{00000000-0005-0000-0000-0000E3000000}"/>
    <cellStyle name="Porcentaje 4" xfId="225" xr:uid="{00000000-0005-0000-0000-0000E4000000}"/>
    <cellStyle name="Porcentaje 5" xfId="226" xr:uid="{00000000-0005-0000-0000-0000E5000000}"/>
    <cellStyle name="Porcentaje 6" xfId="227" xr:uid="{00000000-0005-0000-0000-0000E6000000}"/>
    <cellStyle name="Porcentaje 7" xfId="228" xr:uid="{00000000-0005-0000-0000-0000E7000000}"/>
    <cellStyle name="Porcentual 2" xfId="229" xr:uid="{00000000-0005-0000-0000-0000E8000000}"/>
    <cellStyle name="Porcentual 2 2" xfId="230" xr:uid="{00000000-0005-0000-0000-0000E9000000}"/>
    <cellStyle name="Porcentual 2 3" xfId="231" xr:uid="{00000000-0005-0000-0000-0000EA000000}"/>
    <cellStyle name="Porcentual 2 4" xfId="232" xr:uid="{00000000-0005-0000-0000-0000EB000000}"/>
    <cellStyle name="Punto" xfId="233" xr:uid="{00000000-0005-0000-0000-0000EC000000}"/>
    <cellStyle name="Punto0" xfId="234" xr:uid="{00000000-0005-0000-0000-0000ED000000}"/>
    <cellStyle name="Salida 2" xfId="235" xr:uid="{00000000-0005-0000-0000-0000EE000000}"/>
    <cellStyle name="Salida 3" xfId="236" xr:uid="{00000000-0005-0000-0000-0000EF000000}"/>
    <cellStyle name="Salida 4" xfId="237" xr:uid="{00000000-0005-0000-0000-0000F0000000}"/>
    <cellStyle name="Salida 5" xfId="238" xr:uid="{00000000-0005-0000-0000-0000F1000000}"/>
    <cellStyle name="Sin nombre1" xfId="239" xr:uid="{00000000-0005-0000-0000-0000F2000000}"/>
    <cellStyle name="Sin nombre2" xfId="240" xr:uid="{00000000-0005-0000-0000-0000F3000000}"/>
    <cellStyle name="Sin nombre3" xfId="241" xr:uid="{00000000-0005-0000-0000-0000F4000000}"/>
    <cellStyle name="Sin nombre4" xfId="242" xr:uid="{00000000-0005-0000-0000-0000F5000000}"/>
    <cellStyle name="Sin nombre5" xfId="243" xr:uid="{00000000-0005-0000-0000-0000F6000000}"/>
    <cellStyle name="Texto de advertencia 2" xfId="244" xr:uid="{00000000-0005-0000-0000-0000F7000000}"/>
    <cellStyle name="Texto de advertencia 3" xfId="245" xr:uid="{00000000-0005-0000-0000-0000F8000000}"/>
    <cellStyle name="Texto de advertencia 4" xfId="246" xr:uid="{00000000-0005-0000-0000-0000F9000000}"/>
    <cellStyle name="Texto de advertencia 5" xfId="247" xr:uid="{00000000-0005-0000-0000-0000FA000000}"/>
    <cellStyle name="Texto explicativo 2" xfId="248" xr:uid="{00000000-0005-0000-0000-0000FB000000}"/>
    <cellStyle name="Texto explicativo 3" xfId="249" xr:uid="{00000000-0005-0000-0000-0000FC000000}"/>
    <cellStyle name="Texto explicativo 4" xfId="250" xr:uid="{00000000-0005-0000-0000-0000FD000000}"/>
    <cellStyle name="Texto explicativo 5" xfId="251" xr:uid="{00000000-0005-0000-0000-0000FE000000}"/>
    <cellStyle name="Título 1 2" xfId="252" xr:uid="{00000000-0005-0000-0000-0000FF000000}"/>
    <cellStyle name="Título 1 3" xfId="253" xr:uid="{00000000-0005-0000-0000-000000010000}"/>
    <cellStyle name="Título 1 4" xfId="254" xr:uid="{00000000-0005-0000-0000-000001010000}"/>
    <cellStyle name="Título 1 5" xfId="255" xr:uid="{00000000-0005-0000-0000-000002010000}"/>
    <cellStyle name="Título 2 2" xfId="256" xr:uid="{00000000-0005-0000-0000-000003010000}"/>
    <cellStyle name="Título 2 3" xfId="257" xr:uid="{00000000-0005-0000-0000-000004010000}"/>
    <cellStyle name="Título 2 4" xfId="258" xr:uid="{00000000-0005-0000-0000-000005010000}"/>
    <cellStyle name="Título 2 5" xfId="259" xr:uid="{00000000-0005-0000-0000-000006010000}"/>
    <cellStyle name="Título 3 2" xfId="260" xr:uid="{00000000-0005-0000-0000-000007010000}"/>
    <cellStyle name="Título 3 3" xfId="261" xr:uid="{00000000-0005-0000-0000-000008010000}"/>
    <cellStyle name="Título 3 4" xfId="262" xr:uid="{00000000-0005-0000-0000-000009010000}"/>
    <cellStyle name="Título 3 5" xfId="263" xr:uid="{00000000-0005-0000-0000-00000A010000}"/>
    <cellStyle name="Título 4" xfId="264" xr:uid="{00000000-0005-0000-0000-00000B010000}"/>
    <cellStyle name="Título 5" xfId="265" xr:uid="{00000000-0005-0000-0000-00000C010000}"/>
    <cellStyle name="Título 6" xfId="266" xr:uid="{00000000-0005-0000-0000-00000D010000}"/>
    <cellStyle name="Título 7" xfId="267" xr:uid="{00000000-0005-0000-0000-00000E010000}"/>
    <cellStyle name="Total 2" xfId="268" xr:uid="{00000000-0005-0000-0000-00000F010000}"/>
    <cellStyle name="Total 3" xfId="269" xr:uid="{00000000-0005-0000-0000-000010010000}"/>
    <cellStyle name="Total 4" xfId="270" xr:uid="{00000000-0005-0000-0000-000011010000}"/>
    <cellStyle name="Total 5" xfId="271" xr:uid="{00000000-0005-0000-0000-000012010000}"/>
  </cellStyles>
  <dxfs count="0"/>
  <tableStyles count="1" defaultTableStyle="TableStyleMedium2" defaultPivotStyle="PivotStyleLight16">
    <tableStyle name="Invisible" pivot="0" table="0" count="0" xr9:uid="{89A24AC3-75C8-484E-A863-593E44A5E60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con.gov.ar/download/infoeco/apendice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A6.1 (A)"/>
      <sheetName val="A6.1 (A) Cont"/>
      <sheetName val="A6.1 (T)"/>
      <sheetName val="A6.1 (T) Cont"/>
      <sheetName val="A6.1 (M)"/>
      <sheetName val="A6.1 (M) Cont."/>
      <sheetName val="A6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37">
          <cell r="AA337">
            <v>19148.048935479997</v>
          </cell>
          <cell r="AF337">
            <v>73582.955238910014</v>
          </cell>
        </row>
        <row r="338">
          <cell r="AA338">
            <v>19115.8</v>
          </cell>
          <cell r="AF338">
            <v>76059.600000000006</v>
          </cell>
        </row>
        <row r="339">
          <cell r="AA339">
            <v>28176.233466459995</v>
          </cell>
          <cell r="AF339">
            <v>90307.167471150009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1"/>
  <dimension ref="A1:HY462"/>
  <sheetViews>
    <sheetView tabSelected="1" workbookViewId="0">
      <selection activeCell="G12" sqref="G12"/>
    </sheetView>
  </sheetViews>
  <sheetFormatPr baseColWidth="10" defaultColWidth="11.42578125" defaultRowHeight="11.25" x14ac:dyDescent="0.2"/>
  <cols>
    <col min="1" max="1" width="13.5703125" style="10" customWidth="1"/>
    <col min="2" max="3" width="12.7109375" style="23" customWidth="1"/>
    <col min="4" max="4" width="12.7109375" style="38" customWidth="1"/>
    <col min="5" max="224" width="11.42578125" style="10"/>
    <col min="225" max="225" width="11.5703125" style="10" bestFit="1" customWidth="1"/>
    <col min="226" max="228" width="11.42578125" style="10"/>
    <col min="229" max="229" width="11.5703125" style="10" bestFit="1" customWidth="1"/>
    <col min="230" max="16384" width="11.42578125" style="10"/>
  </cols>
  <sheetData>
    <row r="1" spans="1:229" x14ac:dyDescent="0.2">
      <c r="A1" s="1" t="s">
        <v>0</v>
      </c>
      <c r="B1" s="36"/>
      <c r="C1" s="36"/>
      <c r="D1" s="36"/>
    </row>
    <row r="2" spans="1:229" x14ac:dyDescent="0.2">
      <c r="A2" s="2" t="s">
        <v>1</v>
      </c>
      <c r="B2" s="36"/>
      <c r="C2" s="36"/>
      <c r="D2" s="36"/>
      <c r="HQ2" s="11"/>
      <c r="HU2" s="11"/>
    </row>
    <row r="3" spans="1:229" x14ac:dyDescent="0.2">
      <c r="A3" s="12"/>
      <c r="B3" s="36"/>
      <c r="C3" s="36"/>
      <c r="D3" s="36"/>
      <c r="HQ3" s="13">
        <v>41609</v>
      </c>
      <c r="HU3" s="13">
        <v>41609</v>
      </c>
    </row>
    <row r="4" spans="1:229" ht="22.5" x14ac:dyDescent="0.2">
      <c r="A4" s="14" t="s">
        <v>2</v>
      </c>
      <c r="B4" s="37" t="s">
        <v>3</v>
      </c>
      <c r="C4" s="37" t="s">
        <v>4</v>
      </c>
      <c r="D4" s="37" t="s">
        <v>5</v>
      </c>
      <c r="HO4" s="15">
        <v>1048040</v>
      </c>
      <c r="HP4" s="10">
        <f>AVERAGE(HD4:HO4)</f>
        <v>1048040</v>
      </c>
      <c r="HS4" s="15">
        <v>109837</v>
      </c>
    </row>
    <row r="5" spans="1:229" x14ac:dyDescent="0.2">
      <c r="A5" s="16">
        <v>44958</v>
      </c>
      <c r="B5" s="17">
        <v>1600183.2769697802</v>
      </c>
      <c r="C5" s="17">
        <v>526154.62028633012</v>
      </c>
      <c r="D5" s="18">
        <v>2126337.8972561103</v>
      </c>
      <c r="HO5" s="15"/>
      <c r="HS5" s="15"/>
    </row>
    <row r="6" spans="1:229" x14ac:dyDescent="0.2">
      <c r="A6" s="16">
        <v>44927</v>
      </c>
      <c r="B6" s="17">
        <v>1629442.6672724201</v>
      </c>
      <c r="C6" s="17">
        <v>636519.13146271987</v>
      </c>
      <c r="D6" s="18">
        <v>2265961.7987351399</v>
      </c>
      <c r="HO6" s="15"/>
      <c r="HS6" s="15"/>
    </row>
    <row r="7" spans="1:229" x14ac:dyDescent="0.2">
      <c r="A7" s="16">
        <v>44896</v>
      </c>
      <c r="B7" s="17">
        <v>1869306.1149325101</v>
      </c>
      <c r="C7" s="17">
        <v>438169.49067411001</v>
      </c>
      <c r="D7" s="18">
        <v>2307475.6056066202</v>
      </c>
      <c r="HO7" s="15"/>
      <c r="HS7" s="15"/>
    </row>
    <row r="8" spans="1:229" x14ac:dyDescent="0.2">
      <c r="A8" s="16">
        <v>44866</v>
      </c>
      <c r="B8" s="17">
        <v>1531361.9496560898</v>
      </c>
      <c r="C8" s="17">
        <v>422497.70819191996</v>
      </c>
      <c r="D8" s="18">
        <v>1953859.6578480098</v>
      </c>
      <c r="HO8" s="15"/>
      <c r="HS8" s="15"/>
    </row>
    <row r="9" spans="1:229" x14ac:dyDescent="0.2">
      <c r="A9" s="16">
        <v>44835</v>
      </c>
      <c r="B9" s="17">
        <v>1570774.45782428</v>
      </c>
      <c r="C9" s="17">
        <v>393281.89474589995</v>
      </c>
      <c r="D9" s="18">
        <v>1964056.3525701798</v>
      </c>
      <c r="HO9" s="15"/>
      <c r="HS9" s="15"/>
    </row>
    <row r="10" spans="1:229" x14ac:dyDescent="0.2">
      <c r="A10" s="16">
        <v>44805</v>
      </c>
      <c r="B10" s="17">
        <v>1758005.4705844701</v>
      </c>
      <c r="C10" s="17">
        <v>369175.20330677996</v>
      </c>
      <c r="D10" s="18">
        <v>2127180.67389125</v>
      </c>
      <c r="HO10" s="15"/>
      <c r="HS10" s="15"/>
    </row>
    <row r="11" spans="1:229" x14ac:dyDescent="0.2">
      <c r="A11" s="16">
        <v>44774</v>
      </c>
      <c r="B11" s="17">
        <v>1377793.7627179199</v>
      </c>
      <c r="C11" s="17">
        <v>353525.72976143</v>
      </c>
      <c r="D11" s="18">
        <v>1731319.49247935</v>
      </c>
      <c r="HO11" s="15"/>
      <c r="HS11" s="15"/>
    </row>
    <row r="12" spans="1:229" x14ac:dyDescent="0.2">
      <c r="A12" s="16">
        <v>44743</v>
      </c>
      <c r="B12" s="17">
        <v>1314973.1988363201</v>
      </c>
      <c r="C12" s="17">
        <v>430204.90582741005</v>
      </c>
      <c r="D12" s="18">
        <v>1745178.1046637301</v>
      </c>
      <c r="HO12" s="15"/>
      <c r="HS12" s="15"/>
    </row>
    <row r="13" spans="1:229" x14ac:dyDescent="0.2">
      <c r="A13" s="16">
        <v>44713</v>
      </c>
      <c r="B13" s="17">
        <v>1365252.8396483702</v>
      </c>
      <c r="C13" s="17">
        <v>315648.46758200997</v>
      </c>
      <c r="D13" s="18">
        <v>1680901.3072303801</v>
      </c>
      <c r="HO13" s="15"/>
      <c r="HS13" s="15"/>
    </row>
    <row r="14" spans="1:229" x14ac:dyDescent="0.2">
      <c r="A14" s="16">
        <v>44682</v>
      </c>
      <c r="B14" s="17">
        <v>1248346.7166000097</v>
      </c>
      <c r="C14" s="17">
        <v>303023.24623375002</v>
      </c>
      <c r="D14" s="18">
        <v>1551369.9628337598</v>
      </c>
      <c r="HO14" s="15"/>
      <c r="HS14" s="15"/>
    </row>
    <row r="15" spans="1:229" x14ac:dyDescent="0.2">
      <c r="A15" s="16">
        <v>44652</v>
      </c>
      <c r="B15" s="17">
        <v>1051008.8463544599</v>
      </c>
      <c r="C15" s="17">
        <v>290586.50976542005</v>
      </c>
      <c r="D15" s="18">
        <v>1341595.35611988</v>
      </c>
      <c r="HO15" s="15"/>
      <c r="HS15" s="15"/>
    </row>
    <row r="16" spans="1:229" x14ac:dyDescent="0.2">
      <c r="A16" s="16">
        <v>44621</v>
      </c>
      <c r="B16" s="17">
        <v>976925.34546989005</v>
      </c>
      <c r="C16" s="17">
        <v>264163.61164722999</v>
      </c>
      <c r="D16" s="18">
        <v>1241088.95711712</v>
      </c>
      <c r="HO16" s="15"/>
      <c r="HS16" s="15"/>
    </row>
    <row r="17" spans="1:229" x14ac:dyDescent="0.2">
      <c r="A17" s="16">
        <v>44593</v>
      </c>
      <c r="B17" s="17">
        <v>907627.02479237993</v>
      </c>
      <c r="C17" s="17">
        <v>258887.21581456994</v>
      </c>
      <c r="D17" s="18">
        <v>1166514.2406069499</v>
      </c>
      <c r="HO17" s="15"/>
      <c r="HS17" s="15"/>
    </row>
    <row r="18" spans="1:229" x14ac:dyDescent="0.2">
      <c r="A18" s="16">
        <v>44562</v>
      </c>
      <c r="B18" s="17">
        <v>862029.34331496002</v>
      </c>
      <c r="C18" s="17">
        <v>309913.72044617997</v>
      </c>
      <c r="D18" s="18">
        <v>1171943.06376114</v>
      </c>
      <c r="HO18" s="15"/>
      <c r="HS18" s="15"/>
    </row>
    <row r="19" spans="1:229" x14ac:dyDescent="0.2">
      <c r="A19" s="16">
        <v>44531</v>
      </c>
      <c r="B19" s="17">
        <v>956932.89305098995</v>
      </c>
      <c r="C19" s="17">
        <v>222956.92840182999</v>
      </c>
      <c r="D19" s="18">
        <v>1179889.82145282</v>
      </c>
      <c r="HO19" s="15"/>
      <c r="HS19" s="15"/>
    </row>
    <row r="20" spans="1:229" x14ac:dyDescent="0.2">
      <c r="A20" s="16">
        <v>44501</v>
      </c>
      <c r="B20" s="17">
        <v>818157.84513676015</v>
      </c>
      <c r="C20" s="17">
        <v>216806.42785702995</v>
      </c>
      <c r="D20" s="18">
        <v>1034858</v>
      </c>
      <c r="HO20" s="15"/>
      <c r="HS20" s="15"/>
    </row>
    <row r="21" spans="1:229" ht="11.45" customHeight="1" x14ac:dyDescent="0.2">
      <c r="A21" s="16">
        <v>44470</v>
      </c>
      <c r="B21" s="17">
        <v>811418.72647128988</v>
      </c>
      <c r="C21" s="17">
        <v>207364.50692846999</v>
      </c>
      <c r="D21" s="18">
        <v>1018783.2333997599</v>
      </c>
      <c r="HO21" s="15"/>
      <c r="HS21" s="15"/>
    </row>
    <row r="22" spans="1:229" x14ac:dyDescent="0.2">
      <c r="A22" s="16">
        <v>44440</v>
      </c>
      <c r="B22" s="17">
        <v>773159.82829739002</v>
      </c>
      <c r="C22" s="17">
        <v>203154.31418854999</v>
      </c>
      <c r="D22" s="18">
        <v>976314.14248594001</v>
      </c>
      <c r="F22" s="23"/>
      <c r="HN22" s="15"/>
      <c r="HR22" s="15"/>
    </row>
    <row r="23" spans="1:229" x14ac:dyDescent="0.2">
      <c r="A23" s="16">
        <v>44409</v>
      </c>
      <c r="B23" s="17">
        <v>810407.18290361995</v>
      </c>
      <c r="C23" s="17">
        <v>194898.88162697997</v>
      </c>
      <c r="D23" s="18">
        <v>1005306.0645306001</v>
      </c>
      <c r="F23" s="23"/>
      <c r="HN23" s="15"/>
      <c r="HR23" s="15"/>
    </row>
    <row r="24" spans="1:229" x14ac:dyDescent="0.2">
      <c r="A24" s="16">
        <v>44378</v>
      </c>
      <c r="B24" s="17">
        <v>693192.75426439987</v>
      </c>
      <c r="C24" s="17">
        <v>240007.41348854997</v>
      </c>
      <c r="D24" s="18">
        <v>933200.1677529501</v>
      </c>
      <c r="HN24" s="15"/>
      <c r="HR24" s="15"/>
    </row>
    <row r="25" spans="1:229" x14ac:dyDescent="0.2">
      <c r="A25" s="16">
        <v>44348</v>
      </c>
      <c r="B25" s="17">
        <v>750513.80988113</v>
      </c>
      <c r="C25" s="17">
        <v>172339.51166484001</v>
      </c>
      <c r="D25" s="18">
        <v>922853.32154597004</v>
      </c>
      <c r="HN25" s="15"/>
      <c r="HR25" s="15"/>
    </row>
    <row r="26" spans="1:229" x14ac:dyDescent="0.2">
      <c r="A26" s="16">
        <v>44317</v>
      </c>
      <c r="B26" s="17">
        <v>690110.24721985997</v>
      </c>
      <c r="C26" s="17">
        <v>172369.6885166</v>
      </c>
      <c r="D26" s="18">
        <v>862479.93573646003</v>
      </c>
      <c r="HO26" s="15"/>
      <c r="HS26" s="15"/>
    </row>
    <row r="27" spans="1:229" x14ac:dyDescent="0.2">
      <c r="A27" s="16">
        <v>44287</v>
      </c>
      <c r="B27" s="17">
        <v>649062.13884030003</v>
      </c>
      <c r="C27" s="17">
        <v>168819.98420375001</v>
      </c>
      <c r="D27" s="18">
        <v>817882.12304404983</v>
      </c>
      <c r="HO27" s="15"/>
      <c r="HS27" s="15"/>
    </row>
    <row r="28" spans="1:229" x14ac:dyDescent="0.2">
      <c r="A28" s="16">
        <v>44256</v>
      </c>
      <c r="B28" s="17">
        <v>603157.80771664996</v>
      </c>
      <c r="C28" s="17">
        <v>160700.01381972001</v>
      </c>
      <c r="D28" s="18">
        <v>763857.82153637009</v>
      </c>
      <c r="HO28" s="15"/>
      <c r="HS28" s="15"/>
    </row>
    <row r="29" spans="1:229" x14ac:dyDescent="0.2">
      <c r="A29" s="16">
        <v>44228</v>
      </c>
      <c r="B29" s="17">
        <v>560705.35611995996</v>
      </c>
      <c r="C29" s="17">
        <v>155890.08373892002</v>
      </c>
      <c r="D29" s="18">
        <v>716595.43985888001</v>
      </c>
      <c r="HQ29" s="15"/>
      <c r="HU29" s="15"/>
    </row>
    <row r="30" spans="1:229" x14ac:dyDescent="0.2">
      <c r="A30" s="16">
        <v>44197</v>
      </c>
      <c r="B30" s="17">
        <v>584594.93304689997</v>
      </c>
      <c r="C30" s="17">
        <v>188264.88441269999</v>
      </c>
      <c r="D30" s="18">
        <v>772859.81745960005</v>
      </c>
      <c r="HQ30" s="15"/>
      <c r="HU30" s="15"/>
    </row>
    <row r="31" spans="1:229" x14ac:dyDescent="0.2">
      <c r="A31" s="16">
        <v>44166</v>
      </c>
      <c r="B31" s="17">
        <v>546798.19129876012</v>
      </c>
      <c r="C31" s="17">
        <v>132842.500202</v>
      </c>
      <c r="D31" s="18">
        <v>679640.69150076015</v>
      </c>
      <c r="HQ31" s="15"/>
      <c r="HU31" s="15"/>
    </row>
    <row r="32" spans="1:229" x14ac:dyDescent="0.2">
      <c r="A32" s="16">
        <v>44136</v>
      </c>
      <c r="B32" s="17">
        <v>521182</v>
      </c>
      <c r="C32" s="17">
        <v>127794.31623760999</v>
      </c>
      <c r="D32" s="18">
        <v>648976.29448795994</v>
      </c>
      <c r="HQ32" s="15"/>
      <c r="HU32" s="15"/>
    </row>
    <row r="33" spans="1:229" x14ac:dyDescent="0.2">
      <c r="A33" s="16">
        <v>44105</v>
      </c>
      <c r="B33" s="17">
        <v>516395.41985744995</v>
      </c>
      <c r="C33" s="17">
        <v>125709.04544873002</v>
      </c>
      <c r="D33" s="18">
        <v>642104.46530618006</v>
      </c>
      <c r="HQ33" s="15"/>
      <c r="HU33" s="15"/>
    </row>
    <row r="34" spans="1:229" x14ac:dyDescent="0.2">
      <c r="A34" s="16">
        <v>44075</v>
      </c>
      <c r="B34" s="17">
        <v>482288.01670794003</v>
      </c>
      <c r="C34" s="17">
        <v>124220.04806955002</v>
      </c>
      <c r="D34" s="18">
        <v>606508.0647774901</v>
      </c>
      <c r="HQ34" s="15"/>
      <c r="HU34" s="15"/>
    </row>
    <row r="35" spans="1:229" x14ac:dyDescent="0.2">
      <c r="A35" s="16">
        <v>44044</v>
      </c>
      <c r="B35" s="17">
        <v>493058.75462484994</v>
      </c>
      <c r="C35" s="17">
        <v>119087.27190795999</v>
      </c>
      <c r="D35" s="18">
        <v>612146.02653280995</v>
      </c>
      <c r="HQ35" s="15"/>
      <c r="HU35" s="15"/>
    </row>
    <row r="36" spans="1:229" x14ac:dyDescent="0.2">
      <c r="A36" s="16">
        <v>44013</v>
      </c>
      <c r="B36" s="17">
        <v>411528.02279669</v>
      </c>
      <c r="C36" s="17">
        <v>147563.87465974002</v>
      </c>
      <c r="D36" s="18">
        <v>559091.89745643002</v>
      </c>
      <c r="HQ36" s="15"/>
      <c r="HU36" s="15"/>
    </row>
    <row r="37" spans="1:229" x14ac:dyDescent="0.2">
      <c r="A37" s="16">
        <v>43983</v>
      </c>
      <c r="B37" s="17">
        <v>433213.62229475996</v>
      </c>
      <c r="C37" s="17">
        <v>112749.15590854999</v>
      </c>
      <c r="D37" s="18">
        <v>545962.77820330998</v>
      </c>
      <c r="HQ37" s="15"/>
      <c r="HU37" s="15"/>
    </row>
    <row r="38" spans="1:229" x14ac:dyDescent="0.2">
      <c r="A38" s="16">
        <v>43952</v>
      </c>
      <c r="B38" s="17">
        <v>398286.67290592997</v>
      </c>
      <c r="C38" s="17">
        <v>101248.29021454</v>
      </c>
      <c r="D38" s="18">
        <v>499534.96312047006</v>
      </c>
      <c r="HQ38" s="15"/>
      <c r="HU38" s="15"/>
    </row>
    <row r="39" spans="1:229" x14ac:dyDescent="0.2">
      <c r="A39" s="16">
        <v>43922</v>
      </c>
      <c r="B39" s="17">
        <v>298238.55484459997</v>
      </c>
      <c r="C39" s="17">
        <v>100420.16891045</v>
      </c>
      <c r="D39" s="18">
        <v>398658.72375504993</v>
      </c>
      <c r="HQ39" s="15"/>
      <c r="HU39" s="15"/>
    </row>
    <row r="40" spans="1:229" x14ac:dyDescent="0.2">
      <c r="A40" s="16">
        <v>43891</v>
      </c>
      <c r="B40" s="17">
        <v>323707.49145858001</v>
      </c>
      <c r="C40" s="17">
        <v>119929.16472471999</v>
      </c>
      <c r="D40" s="18">
        <v>443636.65618330002</v>
      </c>
      <c r="HQ40" s="15"/>
      <c r="HU40" s="15"/>
    </row>
    <row r="41" spans="1:229" x14ac:dyDescent="0.2">
      <c r="A41" s="16">
        <v>43862</v>
      </c>
      <c r="B41" s="17">
        <v>349157.11537107005</v>
      </c>
      <c r="C41" s="17">
        <v>122536.17478492999</v>
      </c>
      <c r="D41" s="18">
        <v>471693.290156</v>
      </c>
      <c r="HQ41" s="15"/>
      <c r="HU41" s="15"/>
    </row>
    <row r="42" spans="1:229" x14ac:dyDescent="0.2">
      <c r="A42" s="16">
        <v>43831</v>
      </c>
      <c r="B42" s="17">
        <v>376258.38865590002</v>
      </c>
      <c r="C42" s="17">
        <v>151026.07351406998</v>
      </c>
      <c r="D42" s="18">
        <v>527284.46216997004</v>
      </c>
      <c r="HQ42" s="15"/>
      <c r="HU42" s="15"/>
    </row>
    <row r="43" spans="1:229" x14ac:dyDescent="0.2">
      <c r="A43" s="16">
        <v>43800</v>
      </c>
      <c r="B43" s="17">
        <v>382472.45309304568</v>
      </c>
      <c r="C43" s="17">
        <v>109894.176018396</v>
      </c>
      <c r="D43" s="18">
        <v>492366.62911144167</v>
      </c>
      <c r="HQ43" s="15"/>
      <c r="HU43" s="15"/>
    </row>
    <row r="44" spans="1:229" x14ac:dyDescent="0.2">
      <c r="A44" s="16">
        <v>43770</v>
      </c>
      <c r="B44" s="17">
        <v>368875.69934846001</v>
      </c>
      <c r="C44" s="17">
        <v>105994.41395552999</v>
      </c>
      <c r="D44" s="18">
        <v>474870.11330398999</v>
      </c>
      <c r="HQ44" s="15"/>
      <c r="HU44" s="15"/>
    </row>
    <row r="45" spans="1:229" x14ac:dyDescent="0.2">
      <c r="A45" s="16">
        <v>43739</v>
      </c>
      <c r="B45" s="17">
        <v>351205.79134156997</v>
      </c>
      <c r="C45" s="17">
        <v>94965.976635959989</v>
      </c>
      <c r="D45" s="18">
        <v>446171.76797753002</v>
      </c>
      <c r="HQ45" s="15"/>
      <c r="HU45" s="15"/>
    </row>
    <row r="46" spans="1:229" x14ac:dyDescent="0.2">
      <c r="A46" s="16">
        <v>43709</v>
      </c>
      <c r="B46" s="17">
        <v>333843.10433810996</v>
      </c>
      <c r="C46" s="17">
        <v>88168.553666289998</v>
      </c>
      <c r="D46" s="18">
        <v>422011.65800439997</v>
      </c>
      <c r="HQ46" s="15"/>
      <c r="HU46" s="15"/>
    </row>
    <row r="47" spans="1:229" x14ac:dyDescent="0.2">
      <c r="A47" s="19">
        <v>43678</v>
      </c>
      <c r="B47" s="17">
        <v>360975.41236914997</v>
      </c>
      <c r="C47" s="17">
        <v>97519.185935170011</v>
      </c>
      <c r="D47" s="18">
        <v>458494.59830432001</v>
      </c>
      <c r="HQ47" s="15"/>
      <c r="HU47" s="15"/>
    </row>
    <row r="48" spans="1:229" x14ac:dyDescent="0.2">
      <c r="A48" s="16">
        <v>43647</v>
      </c>
      <c r="B48" s="17">
        <v>326348.70626733004</v>
      </c>
      <c r="C48" s="17">
        <v>124561.09587995001</v>
      </c>
      <c r="D48" s="18">
        <v>450909.80214728002</v>
      </c>
      <c r="HQ48" s="15"/>
      <c r="HU48" s="15"/>
    </row>
    <row r="49" spans="1:229" x14ac:dyDescent="0.2">
      <c r="A49" s="16">
        <v>43617</v>
      </c>
      <c r="B49" s="17">
        <v>362309.34787407005</v>
      </c>
      <c r="C49" s="17">
        <v>92132.789556589996</v>
      </c>
      <c r="D49" s="18">
        <v>454442.13743066002</v>
      </c>
      <c r="HQ49" s="15"/>
      <c r="HU49" s="15"/>
    </row>
    <row r="50" spans="1:229" x14ac:dyDescent="0.2">
      <c r="A50" s="16">
        <v>43586</v>
      </c>
      <c r="B50" s="17">
        <v>353558.74837215</v>
      </c>
      <c r="C50" s="17">
        <v>90690.999394879997</v>
      </c>
      <c r="D50" s="18">
        <v>444249.74776703003</v>
      </c>
      <c r="HQ50" s="15"/>
      <c r="HU50" s="15"/>
    </row>
    <row r="51" spans="1:229" x14ac:dyDescent="0.2">
      <c r="A51" s="16">
        <v>43556</v>
      </c>
      <c r="B51" s="17">
        <v>266073.24603827001</v>
      </c>
      <c r="C51" s="17">
        <v>91289.030189030018</v>
      </c>
      <c r="D51" s="18">
        <v>357362.2762273</v>
      </c>
      <c r="HQ51" s="15"/>
      <c r="HU51" s="15"/>
    </row>
    <row r="52" spans="1:229" x14ac:dyDescent="0.2">
      <c r="A52" s="16">
        <v>43525</v>
      </c>
      <c r="B52" s="17">
        <v>242177.74748987003</v>
      </c>
      <c r="C52" s="17">
        <v>85691.964387870001</v>
      </c>
      <c r="D52" s="18">
        <v>327869.71187773999</v>
      </c>
      <c r="HQ52" s="15"/>
      <c r="HU52" s="15"/>
    </row>
    <row r="53" spans="1:229" x14ac:dyDescent="0.2">
      <c r="A53" s="16">
        <v>43497</v>
      </c>
      <c r="B53" s="17">
        <v>245106.90447533003</v>
      </c>
      <c r="C53" s="17">
        <v>85783.816510199991</v>
      </c>
      <c r="D53" s="18">
        <v>330890.72098553</v>
      </c>
      <c r="HQ53" s="15"/>
      <c r="HU53" s="15"/>
    </row>
    <row r="54" spans="1:229" x14ac:dyDescent="0.2">
      <c r="A54" s="16">
        <v>43466</v>
      </c>
      <c r="B54" s="17">
        <v>254825.61018066999</v>
      </c>
      <c r="C54" s="17">
        <v>109101.38752181</v>
      </c>
      <c r="D54" s="18">
        <v>363926.99770247994</v>
      </c>
      <c r="HQ54" s="15"/>
      <c r="HU54" s="15"/>
    </row>
    <row r="55" spans="1:229" x14ac:dyDescent="0.2">
      <c r="A55" s="19">
        <v>43435</v>
      </c>
      <c r="B55" s="17">
        <v>245012.35863846002</v>
      </c>
      <c r="C55" s="17">
        <v>74909.09645692</v>
      </c>
      <c r="D55" s="18">
        <v>319921.45509538002</v>
      </c>
      <c r="HQ55" s="15"/>
      <c r="HU55" s="15"/>
    </row>
    <row r="56" spans="1:229" x14ac:dyDescent="0.2">
      <c r="A56" s="19">
        <v>43405</v>
      </c>
      <c r="B56" s="17">
        <v>225527.71532195999</v>
      </c>
      <c r="C56" s="17">
        <v>74591.652049819997</v>
      </c>
      <c r="D56" s="18">
        <v>300119.36737177998</v>
      </c>
      <c r="HQ56" s="15"/>
      <c r="HU56" s="15"/>
    </row>
    <row r="57" spans="1:229" x14ac:dyDescent="0.2">
      <c r="A57" s="19">
        <v>43374</v>
      </c>
      <c r="B57" s="17">
        <v>237884.78912532001</v>
      </c>
      <c r="C57" s="17">
        <v>74624.037727100003</v>
      </c>
      <c r="D57" s="18">
        <v>312508.82685242</v>
      </c>
      <c r="HQ57" s="15"/>
      <c r="HU57" s="15"/>
    </row>
    <row r="58" spans="1:229" x14ac:dyDescent="0.2">
      <c r="A58" s="19">
        <v>43344</v>
      </c>
      <c r="B58" s="17">
        <v>225168.08520395</v>
      </c>
      <c r="C58" s="17">
        <v>70649.558372790008</v>
      </c>
      <c r="D58" s="18">
        <v>295817.64357674</v>
      </c>
      <c r="HQ58" s="15"/>
      <c r="HU58" s="15"/>
    </row>
    <row r="59" spans="1:229" x14ac:dyDescent="0.2">
      <c r="A59" s="19">
        <v>43313</v>
      </c>
      <c r="B59" s="17">
        <v>223502.13651489999</v>
      </c>
      <c r="C59" s="17">
        <v>69916.269579199987</v>
      </c>
      <c r="D59" s="18">
        <v>293418.40609409998</v>
      </c>
      <c r="HQ59" s="15"/>
      <c r="HU59" s="15"/>
    </row>
    <row r="60" spans="1:229" x14ac:dyDescent="0.2">
      <c r="A60" s="19">
        <v>43282</v>
      </c>
      <c r="B60" s="17">
        <v>204861.47328571</v>
      </c>
      <c r="C60" s="17">
        <v>89032.515247440009</v>
      </c>
      <c r="D60" s="18">
        <v>293893.98853315006</v>
      </c>
      <c r="HQ60" s="15"/>
      <c r="HU60" s="15"/>
    </row>
    <row r="61" spans="1:229" x14ac:dyDescent="0.2">
      <c r="A61" s="19">
        <v>43252</v>
      </c>
      <c r="B61" s="17">
        <v>229064.48748072999</v>
      </c>
      <c r="C61" s="17">
        <v>69788.805412629998</v>
      </c>
      <c r="D61" s="18">
        <v>298853.29289336002</v>
      </c>
      <c r="HQ61" s="15"/>
      <c r="HU61" s="15"/>
    </row>
    <row r="62" spans="1:229" x14ac:dyDescent="0.2">
      <c r="A62" s="16">
        <v>43221</v>
      </c>
      <c r="B62" s="17">
        <v>226819.13202240999</v>
      </c>
      <c r="C62" s="17">
        <v>68601.802164380017</v>
      </c>
      <c r="D62" s="18">
        <v>295420.93418679002</v>
      </c>
      <c r="HQ62" s="15"/>
      <c r="HU62" s="15"/>
    </row>
    <row r="63" spans="1:229" x14ac:dyDescent="0.2">
      <c r="A63" s="16">
        <v>43191</v>
      </c>
      <c r="B63" s="17">
        <v>167971.8482451</v>
      </c>
      <c r="C63" s="17">
        <v>68255.454478009997</v>
      </c>
      <c r="D63" s="18">
        <v>236227.30272311001</v>
      </c>
      <c r="HQ63" s="15"/>
      <c r="HU63" s="15"/>
    </row>
    <row r="64" spans="1:229" x14ac:dyDescent="0.2">
      <c r="A64" s="16">
        <v>43160</v>
      </c>
      <c r="B64" s="17">
        <v>171536.25678583002</v>
      </c>
      <c r="C64" s="17">
        <v>67299.693911580005</v>
      </c>
      <c r="D64" s="18">
        <v>238835.95069740998</v>
      </c>
      <c r="HQ64" s="15"/>
      <c r="HU64" s="15"/>
    </row>
    <row r="65" spans="1:233" x14ac:dyDescent="0.2">
      <c r="A65" s="16">
        <v>43132</v>
      </c>
      <c r="B65" s="17">
        <v>169870.73587248998</v>
      </c>
      <c r="C65" s="17">
        <v>65795.53152732001</v>
      </c>
      <c r="D65" s="18">
        <v>235666.26739981002</v>
      </c>
      <c r="HQ65" s="15"/>
      <c r="HU65" s="15"/>
    </row>
    <row r="66" spans="1:233" x14ac:dyDescent="0.2">
      <c r="A66" s="16">
        <v>43101</v>
      </c>
      <c r="B66" s="17">
        <v>177046.37047937</v>
      </c>
      <c r="C66" s="17">
        <v>84914.670628110005</v>
      </c>
      <c r="D66" s="18">
        <v>261961.04110747998</v>
      </c>
      <c r="HQ66" s="15"/>
      <c r="HU66" s="15"/>
    </row>
    <row r="67" spans="1:233" x14ac:dyDescent="0.2">
      <c r="A67" s="19">
        <v>43070</v>
      </c>
      <c r="B67" s="17">
        <v>174063.53649304001</v>
      </c>
      <c r="C67" s="17">
        <v>61174.92343699</v>
      </c>
      <c r="D67" s="18">
        <v>235238.45993002999</v>
      </c>
      <c r="HQ67" s="15"/>
      <c r="HU67" s="15"/>
    </row>
    <row r="68" spans="1:233" x14ac:dyDescent="0.2">
      <c r="A68" s="19">
        <v>43040</v>
      </c>
      <c r="B68" s="17">
        <v>163614.43783857001</v>
      </c>
      <c r="C68" s="17">
        <v>60849.318721919997</v>
      </c>
      <c r="D68" s="18">
        <v>224463.75656049</v>
      </c>
      <c r="HQ68" s="15"/>
      <c r="HU68" s="15"/>
    </row>
    <row r="69" spans="1:233" x14ac:dyDescent="0.2">
      <c r="A69" s="19">
        <v>43009</v>
      </c>
      <c r="B69" s="17">
        <v>159871.76996442999</v>
      </c>
      <c r="C69" s="17">
        <v>59841.55580994</v>
      </c>
      <c r="D69" s="18">
        <v>219713.32577436999</v>
      </c>
      <c r="HQ69" s="15"/>
      <c r="HU69" s="15"/>
    </row>
    <row r="70" spans="1:233" x14ac:dyDescent="0.2">
      <c r="A70" s="19">
        <v>42979</v>
      </c>
      <c r="B70" s="17">
        <v>166272.43397610003</v>
      </c>
      <c r="C70" s="17">
        <v>57793.121047680004</v>
      </c>
      <c r="D70" s="18">
        <v>224065.55502378001</v>
      </c>
      <c r="HQ70" s="15"/>
      <c r="HU70" s="15"/>
    </row>
    <row r="71" spans="1:233" x14ac:dyDescent="0.2">
      <c r="A71" s="19">
        <v>42948</v>
      </c>
      <c r="B71" s="17">
        <v>163740.88786372999</v>
      </c>
      <c r="C71" s="17">
        <v>57534.486616230002</v>
      </c>
      <c r="D71" s="18">
        <v>221275.37447996001</v>
      </c>
      <c r="HQ71" s="15"/>
      <c r="HU71" s="15"/>
    </row>
    <row r="72" spans="1:233" x14ac:dyDescent="0.2">
      <c r="A72" s="19">
        <v>42917</v>
      </c>
      <c r="B72" s="20">
        <v>163895.79654705999</v>
      </c>
      <c r="C72" s="20">
        <v>73430.050270489999</v>
      </c>
      <c r="D72" s="21">
        <v>237325.84681755002</v>
      </c>
      <c r="HQ72" s="15"/>
      <c r="HU72" s="15"/>
    </row>
    <row r="73" spans="1:233" x14ac:dyDescent="0.2">
      <c r="A73" s="19">
        <v>42887</v>
      </c>
      <c r="B73" s="20">
        <v>172404.53356286002</v>
      </c>
      <c r="C73" s="20">
        <v>54188.120468609995</v>
      </c>
      <c r="D73" s="21">
        <v>226592.65403147001</v>
      </c>
      <c r="HT73" s="15">
        <v>119026</v>
      </c>
      <c r="HU73" s="10">
        <f>AVERAGE(HI73:HT73)</f>
        <v>119026</v>
      </c>
      <c r="HX73" s="15">
        <v>38313</v>
      </c>
    </row>
    <row r="74" spans="1:233" x14ac:dyDescent="0.2">
      <c r="A74" s="19">
        <v>42856</v>
      </c>
      <c r="B74" s="20">
        <v>151420.68264851999</v>
      </c>
      <c r="C74" s="20">
        <v>54634.709402020002</v>
      </c>
      <c r="D74" s="21">
        <v>206055.39205053999</v>
      </c>
      <c r="E74" s="22"/>
      <c r="F74" s="23"/>
      <c r="G74" s="23"/>
      <c r="H74" s="23"/>
      <c r="HU74" s="15">
        <v>0</v>
      </c>
      <c r="HV74" s="10">
        <f>AVERAGE(HJ74:HU74)</f>
        <v>0</v>
      </c>
      <c r="HY74" s="15">
        <v>0</v>
      </c>
    </row>
    <row r="75" spans="1:233" x14ac:dyDescent="0.2">
      <c r="A75" s="19">
        <v>42826</v>
      </c>
      <c r="B75" s="20">
        <v>132412.16812819001</v>
      </c>
      <c r="C75" s="20">
        <v>55536.823880709999</v>
      </c>
      <c r="D75" s="21">
        <v>187948.99200889998</v>
      </c>
      <c r="E75" s="22"/>
      <c r="F75" s="23"/>
      <c r="G75" s="23"/>
      <c r="H75" s="23"/>
      <c r="HU75" s="15"/>
      <c r="HY75" s="15"/>
    </row>
    <row r="76" spans="1:233" x14ac:dyDescent="0.2">
      <c r="A76" s="19">
        <v>42795</v>
      </c>
      <c r="B76" s="20">
        <v>159774.04403092997</v>
      </c>
      <c r="C76" s="20">
        <v>52520.798158720005</v>
      </c>
      <c r="D76" s="21">
        <v>212294.84218965002</v>
      </c>
      <c r="F76" s="23"/>
      <c r="G76" s="23"/>
      <c r="HT76" s="15">
        <v>0</v>
      </c>
      <c r="HU76" s="10">
        <f>AVERAGE(HI76:HT76)</f>
        <v>0</v>
      </c>
      <c r="HX76" s="15">
        <v>0</v>
      </c>
    </row>
    <row r="77" spans="1:233" x14ac:dyDescent="0.2">
      <c r="A77" s="19">
        <v>42767</v>
      </c>
      <c r="B77" s="20">
        <v>121306.41279228999</v>
      </c>
      <c r="C77" s="20">
        <v>50915.158033500004</v>
      </c>
      <c r="D77" s="21">
        <v>172221.57082579</v>
      </c>
      <c r="E77" s="22"/>
      <c r="F77" s="23"/>
      <c r="G77" s="23"/>
      <c r="H77" s="23"/>
      <c r="HU77" s="15">
        <v>104768</v>
      </c>
      <c r="HV77" s="10">
        <f>AVERAGE(HJ77:HU77)</f>
        <v>104768</v>
      </c>
      <c r="HY77" s="15">
        <v>895</v>
      </c>
    </row>
    <row r="78" spans="1:233" x14ac:dyDescent="0.2">
      <c r="A78" s="19">
        <v>42736</v>
      </c>
      <c r="B78" s="20">
        <v>145655.90101680998</v>
      </c>
      <c r="C78" s="20">
        <v>65757.48712872999</v>
      </c>
      <c r="D78" s="21">
        <v>211413.38814554</v>
      </c>
      <c r="F78" s="23"/>
      <c r="G78" s="23"/>
      <c r="HT78" s="15">
        <v>17082</v>
      </c>
      <c r="HU78" s="10">
        <f>AVERAGE(HI78:HT78)</f>
        <v>17082</v>
      </c>
      <c r="HX78" s="15">
        <v>143</v>
      </c>
    </row>
    <row r="79" spans="1:233" x14ac:dyDescent="0.2">
      <c r="A79" s="19">
        <v>42705</v>
      </c>
      <c r="B79" s="20">
        <v>228775.25858988002</v>
      </c>
      <c r="C79" s="20">
        <v>46766.913103309998</v>
      </c>
      <c r="D79" s="21">
        <v>275542.17169319</v>
      </c>
      <c r="E79" s="22"/>
      <c r="F79" s="23"/>
      <c r="G79" s="23"/>
      <c r="H79" s="23"/>
      <c r="HU79" s="15">
        <v>0</v>
      </c>
      <c r="HV79" s="10">
        <f>AVERAGE(HJ79:HU79)</f>
        <v>0</v>
      </c>
      <c r="HY79" s="15">
        <v>0</v>
      </c>
    </row>
    <row r="80" spans="1:233" x14ac:dyDescent="0.2">
      <c r="A80" s="19">
        <v>42675</v>
      </c>
      <c r="B80" s="20">
        <v>135287.03003020998</v>
      </c>
      <c r="C80" s="20">
        <v>46985.635056189996</v>
      </c>
      <c r="D80" s="21">
        <v>182272.6650864</v>
      </c>
      <c r="E80" s="22"/>
      <c r="F80" s="23"/>
      <c r="G80" s="23"/>
      <c r="H80" s="23"/>
      <c r="HU80" s="15">
        <v>104768</v>
      </c>
      <c r="HV80" s="10">
        <f>AVERAGE(HJ80:HU80)</f>
        <v>104768</v>
      </c>
      <c r="HY80" s="15">
        <v>895</v>
      </c>
    </row>
    <row r="81" spans="1:229" x14ac:dyDescent="0.2">
      <c r="A81" s="19">
        <v>42644</v>
      </c>
      <c r="B81" s="20">
        <v>121726.13986291</v>
      </c>
      <c r="C81" s="20">
        <v>45470.172309170004</v>
      </c>
      <c r="D81" s="21">
        <v>167196.31217208001</v>
      </c>
      <c r="HK81" s="15">
        <v>17082</v>
      </c>
      <c r="HL81" s="10">
        <f>AVERAGE(GZ81:HK81)</f>
        <v>17082</v>
      </c>
      <c r="HO81" s="15">
        <v>143</v>
      </c>
    </row>
    <row r="82" spans="1:229" ht="12" x14ac:dyDescent="0.2">
      <c r="A82" s="19">
        <v>42614</v>
      </c>
      <c r="B82" s="20">
        <v>123084.33839842999</v>
      </c>
      <c r="C82" s="20">
        <v>45232.917673820004</v>
      </c>
      <c r="D82" s="21">
        <v>168317.25607224996</v>
      </c>
      <c r="J82" s="24"/>
      <c r="GZ82" s="15">
        <v>0</v>
      </c>
      <c r="HA82" s="10">
        <f>AVERAGE(GO82:GZ82)</f>
        <v>0</v>
      </c>
      <c r="HD82" s="15">
        <v>0</v>
      </c>
    </row>
    <row r="83" spans="1:229" x14ac:dyDescent="0.2">
      <c r="A83" s="19">
        <v>42583</v>
      </c>
      <c r="B83" s="20">
        <v>121486.99839345001</v>
      </c>
      <c r="C83" s="20">
        <v>44276.099958209998</v>
      </c>
      <c r="D83" s="21">
        <v>165763.09835165998</v>
      </c>
      <c r="HL83" s="15">
        <v>104768</v>
      </c>
      <c r="HM83" s="10">
        <f>AVERAGE(HA83:HL83)</f>
        <v>104768</v>
      </c>
      <c r="HP83" s="15">
        <v>895</v>
      </c>
    </row>
    <row r="84" spans="1:229" x14ac:dyDescent="0.2">
      <c r="A84" s="19">
        <v>42552</v>
      </c>
      <c r="B84" s="20">
        <v>123130.80311104999</v>
      </c>
      <c r="C84" s="20">
        <v>56960.600415469991</v>
      </c>
      <c r="D84" s="21">
        <v>180091.40352652001</v>
      </c>
      <c r="HQ84" s="15">
        <v>17082</v>
      </c>
      <c r="HR84" s="10">
        <f t="shared" ref="HR84:HR92" si="0">AVERAGE(HF84:HQ84)</f>
        <v>17082</v>
      </c>
      <c r="HU84" s="15">
        <v>143</v>
      </c>
    </row>
    <row r="85" spans="1:229" x14ac:dyDescent="0.2">
      <c r="A85" s="19">
        <v>42522</v>
      </c>
      <c r="B85" s="20">
        <v>132107.76969926001</v>
      </c>
      <c r="C85" s="20">
        <v>42488.961656419997</v>
      </c>
      <c r="D85" s="21">
        <v>174596.73135568001</v>
      </c>
      <c r="HQ85" s="15">
        <v>0</v>
      </c>
      <c r="HR85" s="10">
        <f t="shared" si="0"/>
        <v>0</v>
      </c>
      <c r="HU85" s="15">
        <v>0</v>
      </c>
    </row>
    <row r="86" spans="1:229" x14ac:dyDescent="0.2">
      <c r="A86" s="19">
        <v>42491</v>
      </c>
      <c r="B86" s="20">
        <v>127593.61016298</v>
      </c>
      <c r="C86" s="20">
        <v>42750.999994659993</v>
      </c>
      <c r="D86" s="21">
        <v>170344.61015763998</v>
      </c>
      <c r="E86" s="25"/>
      <c r="HQ86" s="15">
        <v>0</v>
      </c>
      <c r="HR86" s="10">
        <f t="shared" si="0"/>
        <v>0</v>
      </c>
      <c r="HU86" s="15">
        <v>0</v>
      </c>
    </row>
    <row r="87" spans="1:229" x14ac:dyDescent="0.2">
      <c r="A87" s="19">
        <v>42461</v>
      </c>
      <c r="B87" s="20">
        <v>109204.52191282999</v>
      </c>
      <c r="C87" s="20">
        <v>41605.180643929998</v>
      </c>
      <c r="D87" s="21">
        <v>150809.70255675999</v>
      </c>
      <c r="E87" s="25"/>
      <c r="HQ87" s="15">
        <v>0</v>
      </c>
      <c r="HR87" s="10">
        <f t="shared" si="0"/>
        <v>0</v>
      </c>
      <c r="HU87" s="15">
        <v>0</v>
      </c>
    </row>
    <row r="88" spans="1:229" x14ac:dyDescent="0.2">
      <c r="A88" s="19">
        <v>42430</v>
      </c>
      <c r="B88" s="20">
        <v>100764.12607289999</v>
      </c>
      <c r="C88" s="20">
        <v>36998.243187500004</v>
      </c>
      <c r="D88" s="21">
        <v>137762.36926040001</v>
      </c>
      <c r="E88" s="25"/>
      <c r="HQ88" s="15">
        <v>0</v>
      </c>
      <c r="HR88" s="10">
        <f t="shared" si="0"/>
        <v>0</v>
      </c>
      <c r="HU88" s="15">
        <v>0</v>
      </c>
    </row>
    <row r="89" spans="1:229" x14ac:dyDescent="0.2">
      <c r="A89" s="19">
        <v>42401</v>
      </c>
      <c r="B89" s="20">
        <v>98481.447852490004</v>
      </c>
      <c r="C89" s="20">
        <v>36321.829416609995</v>
      </c>
      <c r="D89" s="21">
        <v>134803.27726910001</v>
      </c>
      <c r="E89" s="25"/>
      <c r="HQ89" s="15">
        <v>223049</v>
      </c>
      <c r="HR89" s="10">
        <f t="shared" si="0"/>
        <v>223049</v>
      </c>
      <c r="HU89" s="15">
        <v>52637</v>
      </c>
    </row>
    <row r="90" spans="1:229" x14ac:dyDescent="0.2">
      <c r="A90" s="19">
        <v>42370</v>
      </c>
      <c r="B90" s="20">
        <v>112331.60801402999</v>
      </c>
      <c r="C90" s="20">
        <v>50322.543304539999</v>
      </c>
      <c r="D90" s="21">
        <v>162654.15131856996</v>
      </c>
      <c r="E90" s="25"/>
      <c r="HQ90" s="15">
        <v>909231</v>
      </c>
      <c r="HR90" s="10">
        <f t="shared" si="0"/>
        <v>909231</v>
      </c>
      <c r="HU90" s="15">
        <v>69135</v>
      </c>
    </row>
    <row r="91" spans="1:229" x14ac:dyDescent="0.2">
      <c r="A91" s="19">
        <v>42339</v>
      </c>
      <c r="B91" s="20">
        <v>110740.89289317999</v>
      </c>
      <c r="C91" s="20">
        <v>34293.059948069997</v>
      </c>
      <c r="D91" s="21">
        <v>145033.95284124999</v>
      </c>
      <c r="E91" s="25"/>
      <c r="HQ91" s="15">
        <v>0</v>
      </c>
      <c r="HR91" s="10">
        <f t="shared" si="0"/>
        <v>0</v>
      </c>
      <c r="HU91" s="15">
        <v>0</v>
      </c>
    </row>
    <row r="92" spans="1:229" x14ac:dyDescent="0.2">
      <c r="A92" s="19">
        <v>42309</v>
      </c>
      <c r="B92" s="20">
        <v>95384.562719959999</v>
      </c>
      <c r="C92" s="20">
        <v>34104.725075200004</v>
      </c>
      <c r="D92" s="21">
        <v>129489.28779515999</v>
      </c>
      <c r="E92" s="25"/>
      <c r="HQ92" s="15">
        <v>83605</v>
      </c>
      <c r="HR92" s="10">
        <f t="shared" si="0"/>
        <v>83605</v>
      </c>
      <c r="HU92" s="15">
        <v>1208</v>
      </c>
    </row>
    <row r="93" spans="1:229" x14ac:dyDescent="0.2">
      <c r="A93" s="19">
        <v>42278</v>
      </c>
      <c r="B93" s="20">
        <v>100185.46176229001</v>
      </c>
      <c r="C93" s="20">
        <v>34231.600851200004</v>
      </c>
      <c r="D93" s="21">
        <v>134417.06261348998</v>
      </c>
      <c r="E93" s="25"/>
      <c r="HP93" s="15">
        <v>0</v>
      </c>
      <c r="HQ93" s="10">
        <f>AVERAGE(HE93:HP93)</f>
        <v>0</v>
      </c>
      <c r="HT93" s="15">
        <v>0</v>
      </c>
    </row>
    <row r="94" spans="1:229" x14ac:dyDescent="0.2">
      <c r="A94" s="19">
        <v>42248</v>
      </c>
      <c r="B94" s="20">
        <v>95364.506745420003</v>
      </c>
      <c r="C94" s="20">
        <v>34077.919320709996</v>
      </c>
      <c r="D94" s="21">
        <v>129442.42606612999</v>
      </c>
      <c r="E94" s="25"/>
      <c r="HQ94" s="15">
        <v>0</v>
      </c>
      <c r="HR94" s="10">
        <f t="shared" ref="HR94:HR120" si="1">AVERAGE(HF94:HQ94)</f>
        <v>0</v>
      </c>
      <c r="HU94" s="15">
        <v>0</v>
      </c>
    </row>
    <row r="95" spans="1:229" x14ac:dyDescent="0.2">
      <c r="A95" s="19">
        <v>42217</v>
      </c>
      <c r="B95" s="20">
        <v>99665.503586249979</v>
      </c>
      <c r="C95" s="20">
        <v>32849.715396749998</v>
      </c>
      <c r="D95" s="21">
        <v>132515.218983</v>
      </c>
      <c r="E95" s="25"/>
      <c r="HQ95" s="15">
        <v>222572</v>
      </c>
      <c r="HR95" s="10">
        <f t="shared" si="1"/>
        <v>222572</v>
      </c>
      <c r="HU95" s="15">
        <v>5147</v>
      </c>
    </row>
    <row r="96" spans="1:229" x14ac:dyDescent="0.2">
      <c r="A96" s="19">
        <v>42186</v>
      </c>
      <c r="B96" s="20">
        <v>100903.99010682001</v>
      </c>
      <c r="C96" s="20">
        <v>45094.574230029997</v>
      </c>
      <c r="D96" s="21">
        <v>145998.56433684999</v>
      </c>
      <c r="E96" s="25"/>
      <c r="HQ96" s="15">
        <v>203394</v>
      </c>
      <c r="HR96" s="10">
        <f t="shared" si="1"/>
        <v>203394</v>
      </c>
      <c r="HU96" s="15">
        <v>14880</v>
      </c>
    </row>
    <row r="97" spans="1:229" x14ac:dyDescent="0.2">
      <c r="A97" s="19">
        <v>42156</v>
      </c>
      <c r="B97" s="20">
        <v>109885.82653279998</v>
      </c>
      <c r="C97" s="20">
        <v>30951.946844070004</v>
      </c>
      <c r="D97" s="21">
        <v>140837.77337687</v>
      </c>
      <c r="E97" s="25"/>
      <c r="HQ97" s="15">
        <v>0</v>
      </c>
      <c r="HR97" s="10">
        <f t="shared" si="1"/>
        <v>0</v>
      </c>
      <c r="HU97" s="15">
        <v>0</v>
      </c>
    </row>
    <row r="98" spans="1:229" x14ac:dyDescent="0.2">
      <c r="A98" s="19">
        <v>42125</v>
      </c>
      <c r="B98" s="20">
        <v>108359.95887852999</v>
      </c>
      <c r="C98" s="20">
        <v>29778.920574660002</v>
      </c>
      <c r="D98" s="21">
        <v>138138.87945318999</v>
      </c>
      <c r="E98" s="25"/>
      <c r="HQ98" s="15">
        <v>0</v>
      </c>
      <c r="HR98" s="10">
        <f t="shared" si="1"/>
        <v>0</v>
      </c>
      <c r="HU98" s="15">
        <v>0</v>
      </c>
    </row>
    <row r="99" spans="1:229" x14ac:dyDescent="0.2">
      <c r="A99" s="19">
        <v>42095</v>
      </c>
      <c r="B99" s="20">
        <v>81819.174314239994</v>
      </c>
      <c r="C99" s="20">
        <v>30839.448734589994</v>
      </c>
      <c r="D99" s="21">
        <v>112658.62304882999</v>
      </c>
      <c r="E99" s="25"/>
      <c r="HQ99" s="15">
        <v>0</v>
      </c>
      <c r="HR99" s="10">
        <f t="shared" si="1"/>
        <v>0</v>
      </c>
      <c r="HU99" s="15">
        <v>0</v>
      </c>
    </row>
    <row r="100" spans="1:229" x14ac:dyDescent="0.2">
      <c r="A100" s="19">
        <v>42064</v>
      </c>
      <c r="B100" s="20">
        <v>76997.57790104</v>
      </c>
      <c r="C100" s="20">
        <v>28402.68737955</v>
      </c>
      <c r="D100" s="21">
        <v>105400.26528059</v>
      </c>
      <c r="E100" s="25"/>
      <c r="HQ100" s="15">
        <v>0</v>
      </c>
      <c r="HR100" s="10">
        <f t="shared" si="1"/>
        <v>0</v>
      </c>
      <c r="HU100" s="15">
        <v>0</v>
      </c>
    </row>
    <row r="101" spans="1:229" x14ac:dyDescent="0.2">
      <c r="A101" s="26">
        <v>42036</v>
      </c>
      <c r="B101" s="20">
        <v>77983.015597179998</v>
      </c>
      <c r="C101" s="20">
        <v>28574.844427329994</v>
      </c>
      <c r="D101" s="21">
        <v>106557.86002451</v>
      </c>
      <c r="E101" s="25"/>
      <c r="HQ101" s="15">
        <v>592481</v>
      </c>
      <c r="HR101" s="10">
        <f t="shared" si="1"/>
        <v>592481</v>
      </c>
      <c r="HU101" s="15">
        <v>57032</v>
      </c>
    </row>
    <row r="102" spans="1:229" x14ac:dyDescent="0.2">
      <c r="A102" s="26">
        <v>42005</v>
      </c>
      <c r="B102" s="20">
        <v>79613.179264410006</v>
      </c>
      <c r="C102" s="20">
        <v>37845.268377579996</v>
      </c>
      <c r="D102" s="21">
        <v>117458.44764199002</v>
      </c>
      <c r="E102" s="25"/>
      <c r="HQ102" s="15">
        <v>0</v>
      </c>
      <c r="HR102" s="10">
        <f t="shared" si="1"/>
        <v>0</v>
      </c>
      <c r="HU102" s="15">
        <v>0</v>
      </c>
    </row>
    <row r="103" spans="1:229" x14ac:dyDescent="0.2">
      <c r="A103" s="26">
        <v>41974</v>
      </c>
      <c r="B103" s="20">
        <v>82491.940019439993</v>
      </c>
      <c r="C103" s="20">
        <v>26106.827350470001</v>
      </c>
      <c r="D103" s="21">
        <v>108598.76736990998</v>
      </c>
      <c r="E103" s="25"/>
      <c r="HQ103" s="15">
        <v>0</v>
      </c>
      <c r="HR103" s="10">
        <f t="shared" si="1"/>
        <v>0</v>
      </c>
      <c r="HU103" s="15">
        <v>0</v>
      </c>
    </row>
    <row r="104" spans="1:229" x14ac:dyDescent="0.2">
      <c r="A104" s="26">
        <v>41944</v>
      </c>
      <c r="B104" s="20">
        <v>75621.861108550002</v>
      </c>
      <c r="C104" s="20">
        <v>26214.653979580005</v>
      </c>
      <c r="D104" s="21">
        <v>101836.51508813001</v>
      </c>
      <c r="E104" s="25"/>
      <c r="HQ104" s="15">
        <v>41907</v>
      </c>
      <c r="HR104" s="10">
        <f t="shared" si="1"/>
        <v>41907</v>
      </c>
      <c r="HU104" s="15">
        <v>13284</v>
      </c>
    </row>
    <row r="105" spans="1:229" x14ac:dyDescent="0.2">
      <c r="A105" s="26">
        <v>41913</v>
      </c>
      <c r="B105" s="20">
        <v>78836.489819879993</v>
      </c>
      <c r="C105" s="20">
        <v>25769.920719939997</v>
      </c>
      <c r="D105" s="21">
        <v>104606.41053981999</v>
      </c>
      <c r="E105" s="25"/>
      <c r="HQ105" s="15">
        <v>0</v>
      </c>
      <c r="HR105" s="10">
        <f t="shared" si="1"/>
        <v>0</v>
      </c>
      <c r="HU105" s="15">
        <v>0</v>
      </c>
    </row>
    <row r="106" spans="1:229" x14ac:dyDescent="0.2">
      <c r="A106" s="26">
        <v>41883</v>
      </c>
      <c r="B106" s="27">
        <v>73992.627336659993</v>
      </c>
      <c r="C106" s="27">
        <v>24726.405819189997</v>
      </c>
      <c r="D106" s="28">
        <v>98719.033155850018</v>
      </c>
      <c r="E106" s="25"/>
      <c r="HQ106" s="15">
        <v>0</v>
      </c>
      <c r="HR106" s="10">
        <f t="shared" si="1"/>
        <v>0</v>
      </c>
      <c r="HU106" s="15">
        <v>0</v>
      </c>
    </row>
    <row r="107" spans="1:229" x14ac:dyDescent="0.2">
      <c r="A107" s="16">
        <v>41852</v>
      </c>
      <c r="B107" s="29">
        <v>75379.199999999997</v>
      </c>
      <c r="C107" s="29">
        <v>24268.7</v>
      </c>
      <c r="D107" s="30">
        <v>99647.9</v>
      </c>
      <c r="E107" s="25"/>
      <c r="HQ107" s="15">
        <v>0</v>
      </c>
      <c r="HR107" s="10">
        <f t="shared" si="1"/>
        <v>0</v>
      </c>
      <c r="HU107" s="15">
        <v>0</v>
      </c>
    </row>
    <row r="108" spans="1:229" x14ac:dyDescent="0.2">
      <c r="A108" s="16">
        <v>41821</v>
      </c>
      <c r="B108" s="29">
        <v>75029.2</v>
      </c>
      <c r="C108" s="29">
        <v>32060.7</v>
      </c>
      <c r="D108" s="30">
        <v>107089.9</v>
      </c>
      <c r="E108" s="25"/>
      <c r="HQ108" s="15">
        <v>431987</v>
      </c>
      <c r="HR108" s="10">
        <f t="shared" si="1"/>
        <v>431987</v>
      </c>
      <c r="HU108" s="15">
        <v>86766</v>
      </c>
    </row>
    <row r="109" spans="1:229" x14ac:dyDescent="0.2">
      <c r="A109" s="16">
        <v>41791</v>
      </c>
      <c r="B109" s="29">
        <v>78722.784488909994</v>
      </c>
      <c r="C109" s="29">
        <f>+'[1]A6.2'!$AA$339</f>
        <v>28176.233466459995</v>
      </c>
      <c r="D109" s="30">
        <f>+'[1]A6.2'!$AF$339</f>
        <v>90307.167471150009</v>
      </c>
      <c r="E109" s="25"/>
      <c r="HQ109" s="15">
        <v>0</v>
      </c>
      <c r="HR109" s="10">
        <f t="shared" si="1"/>
        <v>0</v>
      </c>
      <c r="HU109" s="15">
        <v>0</v>
      </c>
    </row>
    <row r="110" spans="1:229" x14ac:dyDescent="0.2">
      <c r="A110" s="16">
        <v>41760</v>
      </c>
      <c r="B110" s="29">
        <v>81452.184120800011</v>
      </c>
      <c r="C110" s="29">
        <f>+'[1]A6.2'!$AA$338</f>
        <v>19115.8</v>
      </c>
      <c r="D110" s="30">
        <f>+'[1]A6.2'!$AF$338</f>
        <v>76059.600000000006</v>
      </c>
      <c r="E110" s="25"/>
      <c r="HQ110" s="15">
        <v>24971</v>
      </c>
      <c r="HR110" s="10">
        <f t="shared" si="1"/>
        <v>24971</v>
      </c>
      <c r="HU110" s="15">
        <v>2709</v>
      </c>
    </row>
    <row r="111" spans="1:229" x14ac:dyDescent="0.2">
      <c r="A111" s="16">
        <v>41730</v>
      </c>
      <c r="B111" s="29">
        <v>70530.23436604999</v>
      </c>
      <c r="C111" s="29">
        <f>+'[1]A6.2'!$AA$337</f>
        <v>19148.048935479997</v>
      </c>
      <c r="D111" s="30">
        <f>+'[1]A6.2'!$AF$337</f>
        <v>73582.955238910014</v>
      </c>
      <c r="E111" s="25"/>
      <c r="HQ111" s="15"/>
      <c r="HR111" s="10" t="e">
        <f t="shared" si="1"/>
        <v>#DIV/0!</v>
      </c>
      <c r="HU111" s="15"/>
    </row>
    <row r="112" spans="1:229" x14ac:dyDescent="0.2">
      <c r="A112" s="16">
        <v>41699</v>
      </c>
      <c r="B112" s="29">
        <v>57829.466795090004</v>
      </c>
      <c r="C112" s="29">
        <v>20880.481920419999</v>
      </c>
      <c r="D112" s="30">
        <v>78709.948715510007</v>
      </c>
      <c r="E112" s="25"/>
      <c r="HQ112" s="15">
        <v>73892</v>
      </c>
      <c r="HR112" s="10">
        <f t="shared" si="1"/>
        <v>73892</v>
      </c>
      <c r="HU112" s="15">
        <v>1539</v>
      </c>
    </row>
    <row r="113" spans="1:229" x14ac:dyDescent="0.2">
      <c r="A113" s="16">
        <v>41671</v>
      </c>
      <c r="B113" s="29">
        <v>60161.801359090008</v>
      </c>
      <c r="C113" s="29">
        <v>21011.13078172</v>
      </c>
      <c r="D113" s="30">
        <v>81172.932140810008</v>
      </c>
      <c r="E113" s="25"/>
      <c r="HQ113" s="15">
        <v>0</v>
      </c>
      <c r="HR113" s="10">
        <f t="shared" si="1"/>
        <v>0</v>
      </c>
      <c r="HU113" s="15">
        <v>0</v>
      </c>
    </row>
    <row r="114" spans="1:229" x14ac:dyDescent="0.2">
      <c r="A114" s="16">
        <v>41640</v>
      </c>
      <c r="B114" s="29">
        <v>62130.934004690018</v>
      </c>
      <c r="C114" s="29">
        <v>28176.233466459995</v>
      </c>
      <c r="D114" s="30">
        <v>90307.167471150009</v>
      </c>
      <c r="E114" s="25"/>
      <c r="HQ114" s="15">
        <v>469753</v>
      </c>
      <c r="HR114" s="10">
        <f t="shared" si="1"/>
        <v>469753</v>
      </c>
      <c r="HU114" s="15">
        <v>92425</v>
      </c>
    </row>
    <row r="115" spans="1:229" x14ac:dyDescent="0.2">
      <c r="A115" s="16">
        <v>41609</v>
      </c>
      <c r="B115" s="29">
        <v>56943.8</v>
      </c>
      <c r="C115" s="29">
        <v>19115.8</v>
      </c>
      <c r="D115" s="30">
        <v>76059.600000000006</v>
      </c>
      <c r="E115" s="25"/>
      <c r="HQ115" s="15">
        <v>0</v>
      </c>
      <c r="HR115" s="10">
        <f t="shared" si="1"/>
        <v>0</v>
      </c>
      <c r="HU115" s="15">
        <v>0</v>
      </c>
    </row>
    <row r="116" spans="1:229" x14ac:dyDescent="0.2">
      <c r="A116" s="16">
        <v>41579</v>
      </c>
      <c r="B116" s="29">
        <v>54434.906303430005</v>
      </c>
      <c r="C116" s="29">
        <v>19148.048935479997</v>
      </c>
      <c r="D116" s="30">
        <v>73582.955238909999</v>
      </c>
      <c r="E116" s="25"/>
      <c r="HQ116" s="15">
        <v>2854</v>
      </c>
      <c r="HR116" s="10">
        <f t="shared" si="1"/>
        <v>2854</v>
      </c>
      <c r="HU116" s="15">
        <v>5</v>
      </c>
    </row>
    <row r="117" spans="1:229" x14ac:dyDescent="0.2">
      <c r="A117" s="16">
        <v>41548</v>
      </c>
      <c r="B117" s="29">
        <v>54868.084454949989</v>
      </c>
      <c r="C117" s="29">
        <v>19424.05744909</v>
      </c>
      <c r="D117" s="30">
        <v>74292.141904039992</v>
      </c>
      <c r="E117" s="25"/>
      <c r="HQ117" s="15">
        <v>0</v>
      </c>
      <c r="HR117" s="10">
        <f t="shared" si="1"/>
        <v>0</v>
      </c>
      <c r="HU117" s="15">
        <v>0</v>
      </c>
    </row>
    <row r="118" spans="1:229" x14ac:dyDescent="0.2">
      <c r="A118" s="16">
        <v>41518</v>
      </c>
      <c r="B118" s="29">
        <v>53178.809932159995</v>
      </c>
      <c r="C118" s="29">
        <v>18626.197900699997</v>
      </c>
      <c r="D118" s="30">
        <v>71805.007832859992</v>
      </c>
      <c r="E118" s="25"/>
      <c r="HQ118" s="15">
        <v>1422851</v>
      </c>
      <c r="HR118" s="10">
        <f t="shared" si="1"/>
        <v>1422851</v>
      </c>
      <c r="HU118" s="15">
        <v>179944</v>
      </c>
    </row>
    <row r="119" spans="1:229" x14ac:dyDescent="0.2">
      <c r="A119" s="16">
        <v>41487</v>
      </c>
      <c r="B119" s="29">
        <v>57372.9</v>
      </c>
      <c r="C119" s="29">
        <v>18491.900000000001</v>
      </c>
      <c r="D119" s="30">
        <v>75864.800000000003</v>
      </c>
      <c r="E119" s="25"/>
      <c r="HQ119" s="15">
        <v>14875</v>
      </c>
      <c r="HR119" s="10">
        <f t="shared" si="1"/>
        <v>14875</v>
      </c>
      <c r="HU119" s="15">
        <v>1633</v>
      </c>
    </row>
    <row r="120" spans="1:229" x14ac:dyDescent="0.2">
      <c r="A120" s="16">
        <v>41456</v>
      </c>
      <c r="B120" s="29">
        <v>54465.966467170001</v>
      </c>
      <c r="C120" s="29">
        <v>25832.16156443</v>
      </c>
      <c r="D120" s="30">
        <v>80298.128031600005</v>
      </c>
      <c r="HQ120" s="15">
        <v>1416190</v>
      </c>
      <c r="HR120" s="10">
        <f t="shared" si="1"/>
        <v>1416190</v>
      </c>
      <c r="HU120" s="15">
        <v>51812</v>
      </c>
    </row>
    <row r="121" spans="1:229" x14ac:dyDescent="0.2">
      <c r="A121" s="16">
        <v>41426</v>
      </c>
      <c r="B121" s="29">
        <v>57112.325975819986</v>
      </c>
      <c r="C121" s="29">
        <v>17583.513564060002</v>
      </c>
      <c r="D121" s="30">
        <v>74695.839539879991</v>
      </c>
      <c r="HP121" s="15">
        <v>0</v>
      </c>
      <c r="HQ121" s="10">
        <f>AVERAGE(HE121:HP121)</f>
        <v>0</v>
      </c>
      <c r="HT121" s="15">
        <v>0</v>
      </c>
    </row>
    <row r="122" spans="1:229" x14ac:dyDescent="0.2">
      <c r="A122" s="16">
        <v>41395</v>
      </c>
      <c r="B122" s="29">
        <v>59316.760264880002</v>
      </c>
      <c r="C122" s="29">
        <v>18437.94768664</v>
      </c>
      <c r="D122" s="30">
        <v>77754.707951520002</v>
      </c>
      <c r="HQ122" s="15">
        <v>286097</v>
      </c>
      <c r="HR122" s="10">
        <f t="shared" ref="HR122:HR136" si="2">AVERAGE(HF122:HQ122)</f>
        <v>286097</v>
      </c>
      <c r="HU122" s="15">
        <v>92644</v>
      </c>
    </row>
    <row r="123" spans="1:229" x14ac:dyDescent="0.2">
      <c r="A123" s="16">
        <v>41365</v>
      </c>
      <c r="B123" s="29">
        <v>49036.3</v>
      </c>
      <c r="C123" s="29">
        <v>18594</v>
      </c>
      <c r="D123" s="30">
        <v>67630.3</v>
      </c>
      <c r="HQ123" s="15">
        <v>18036</v>
      </c>
      <c r="HR123" s="10">
        <f t="shared" si="2"/>
        <v>18036</v>
      </c>
      <c r="HU123" s="15">
        <v>2900</v>
      </c>
    </row>
    <row r="124" spans="1:229" x14ac:dyDescent="0.2">
      <c r="A124" s="16">
        <v>41334</v>
      </c>
      <c r="B124" s="31">
        <v>43473.3</v>
      </c>
      <c r="C124" s="29">
        <v>16805.099999999999</v>
      </c>
      <c r="D124" s="30">
        <v>60278.400000000001</v>
      </c>
      <c r="HQ124" s="15">
        <v>0</v>
      </c>
      <c r="HR124" s="10">
        <f t="shared" si="2"/>
        <v>0</v>
      </c>
      <c r="HU124" s="15">
        <v>0</v>
      </c>
    </row>
    <row r="125" spans="1:229" x14ac:dyDescent="0.2">
      <c r="A125" s="16">
        <v>41306</v>
      </c>
      <c r="B125" s="31">
        <v>44622.221506720001</v>
      </c>
      <c r="C125" s="29">
        <v>16265.5931341</v>
      </c>
      <c r="D125" s="30">
        <v>60887.814640819997</v>
      </c>
      <c r="HQ125" s="15">
        <v>0</v>
      </c>
      <c r="HR125" s="10">
        <f t="shared" si="2"/>
        <v>0</v>
      </c>
      <c r="HU125" s="15">
        <v>0</v>
      </c>
    </row>
    <row r="126" spans="1:229" x14ac:dyDescent="0.2">
      <c r="A126" s="16">
        <v>41275</v>
      </c>
      <c r="B126" s="31">
        <v>44240.2</v>
      </c>
      <c r="C126" s="29">
        <v>21442.5</v>
      </c>
      <c r="D126" s="30">
        <v>65682.7</v>
      </c>
      <c r="HQ126" s="15">
        <v>0</v>
      </c>
      <c r="HR126" s="10">
        <f t="shared" si="2"/>
        <v>0</v>
      </c>
      <c r="HU126" s="15">
        <v>0</v>
      </c>
    </row>
    <row r="127" spans="1:229" x14ac:dyDescent="0.2">
      <c r="A127" s="16">
        <v>41244</v>
      </c>
      <c r="B127" s="31">
        <v>46981.100000000006</v>
      </c>
      <c r="C127" s="29">
        <v>15239.8</v>
      </c>
      <c r="D127" s="30">
        <v>62220.9</v>
      </c>
      <c r="HQ127" s="15">
        <v>0</v>
      </c>
      <c r="HR127" s="10">
        <f t="shared" si="2"/>
        <v>0</v>
      </c>
      <c r="HU127" s="15">
        <v>0</v>
      </c>
    </row>
    <row r="128" spans="1:229" x14ac:dyDescent="0.2">
      <c r="A128" s="16">
        <v>41214</v>
      </c>
      <c r="B128" s="31">
        <v>45315.772630499989</v>
      </c>
      <c r="C128" s="29">
        <v>15348.853265240003</v>
      </c>
      <c r="D128" s="30">
        <v>60664.625895739991</v>
      </c>
      <c r="HQ128" s="15">
        <v>585999</v>
      </c>
      <c r="HR128" s="10">
        <f t="shared" si="2"/>
        <v>585999</v>
      </c>
      <c r="HU128" s="15">
        <v>58924</v>
      </c>
    </row>
    <row r="129" spans="1:229" x14ac:dyDescent="0.2">
      <c r="A129" s="16">
        <v>41183</v>
      </c>
      <c r="B129" s="29">
        <v>44821.2</v>
      </c>
      <c r="C129" s="29">
        <v>15309.5</v>
      </c>
      <c r="D129" s="30">
        <v>60130.7</v>
      </c>
      <c r="HQ129" s="15">
        <v>12691</v>
      </c>
      <c r="HR129" s="10">
        <f t="shared" si="2"/>
        <v>12691</v>
      </c>
      <c r="HU129" s="15">
        <v>2869</v>
      </c>
    </row>
    <row r="130" spans="1:229" x14ac:dyDescent="0.2">
      <c r="A130" s="16">
        <v>41153</v>
      </c>
      <c r="B130" s="31">
        <v>42908.179287300009</v>
      </c>
      <c r="C130" s="29">
        <v>14466.37657615</v>
      </c>
      <c r="D130" s="30">
        <v>57374.555863450005</v>
      </c>
      <c r="HQ130" s="15">
        <v>2965</v>
      </c>
      <c r="HR130" s="10">
        <f t="shared" si="2"/>
        <v>2965</v>
      </c>
      <c r="HU130" s="15">
        <v>1</v>
      </c>
    </row>
    <row r="131" spans="1:229" x14ac:dyDescent="0.2">
      <c r="A131" s="16">
        <v>41122</v>
      </c>
      <c r="B131" s="31">
        <v>45959.447645740001</v>
      </c>
      <c r="C131" s="29">
        <v>14496.161459710002</v>
      </c>
      <c r="D131" s="30">
        <v>60455.609105449999</v>
      </c>
      <c r="HQ131" s="15">
        <v>0</v>
      </c>
      <c r="HR131" s="10">
        <f t="shared" si="2"/>
        <v>0</v>
      </c>
      <c r="HU131" s="15">
        <v>0</v>
      </c>
    </row>
    <row r="132" spans="1:229" x14ac:dyDescent="0.2">
      <c r="A132" s="16">
        <v>41091</v>
      </c>
      <c r="B132" s="29">
        <v>42648.03995998</v>
      </c>
      <c r="C132" s="29">
        <v>18668.773968900001</v>
      </c>
      <c r="D132" s="30">
        <v>61316.813928880001</v>
      </c>
      <c r="HQ132" s="15">
        <v>11842</v>
      </c>
      <c r="HR132" s="10">
        <f t="shared" si="2"/>
        <v>11842</v>
      </c>
      <c r="HU132" s="15">
        <v>1</v>
      </c>
    </row>
    <row r="133" spans="1:229" x14ac:dyDescent="0.2">
      <c r="A133" s="16">
        <v>41061</v>
      </c>
      <c r="B133" s="29">
        <v>45136.014551340006</v>
      </c>
      <c r="C133" s="29">
        <v>13548.106872740002</v>
      </c>
      <c r="D133" s="30">
        <v>58684.121424080004</v>
      </c>
      <c r="HQ133" s="15">
        <v>513574</v>
      </c>
      <c r="HR133" s="10">
        <f t="shared" si="2"/>
        <v>513574</v>
      </c>
      <c r="HU133" s="15">
        <v>42</v>
      </c>
    </row>
    <row r="134" spans="1:229" x14ac:dyDescent="0.2">
      <c r="A134" s="16">
        <v>41030</v>
      </c>
      <c r="B134" s="29">
        <v>47441.330932069992</v>
      </c>
      <c r="C134" s="29">
        <v>13585.0068173</v>
      </c>
      <c r="D134" s="30">
        <v>61026.337749369995</v>
      </c>
      <c r="HQ134" s="15">
        <v>57217</v>
      </c>
      <c r="HR134" s="10">
        <f t="shared" si="2"/>
        <v>57217</v>
      </c>
      <c r="HU134" s="15">
        <v>1</v>
      </c>
    </row>
    <row r="135" spans="1:229" x14ac:dyDescent="0.2">
      <c r="A135" s="16">
        <v>41000</v>
      </c>
      <c r="B135" s="29">
        <v>36100.65194121001</v>
      </c>
      <c r="C135" s="29">
        <v>13335.208309440002</v>
      </c>
      <c r="D135" s="30">
        <v>49435.86025065001</v>
      </c>
      <c r="HQ135" s="15">
        <v>2309</v>
      </c>
      <c r="HR135" s="10">
        <f t="shared" si="2"/>
        <v>2309</v>
      </c>
      <c r="HU135" s="15">
        <v>4</v>
      </c>
    </row>
    <row r="136" spans="1:229" x14ac:dyDescent="0.2">
      <c r="A136" s="16">
        <v>40969</v>
      </c>
      <c r="B136" s="29">
        <v>35548</v>
      </c>
      <c r="C136" s="29">
        <v>12815.3</v>
      </c>
      <c r="D136" s="30">
        <v>48363.3</v>
      </c>
      <c r="HQ136" s="32">
        <v>8913258</v>
      </c>
      <c r="HR136" s="33">
        <f t="shared" si="2"/>
        <v>8913258</v>
      </c>
      <c r="HU136" s="32">
        <v>936730</v>
      </c>
    </row>
    <row r="137" spans="1:229" x14ac:dyDescent="0.2">
      <c r="A137" s="16">
        <v>40940</v>
      </c>
      <c r="B137" s="29">
        <v>34831.67351185</v>
      </c>
      <c r="C137" s="29">
        <v>12450.769738469999</v>
      </c>
      <c r="D137" s="30">
        <v>47282.443250320001</v>
      </c>
    </row>
    <row r="138" spans="1:229" x14ac:dyDescent="0.2">
      <c r="A138" s="16">
        <v>40909</v>
      </c>
      <c r="B138" s="29">
        <v>36517.71651133</v>
      </c>
      <c r="C138" s="29">
        <v>16326.263337410001</v>
      </c>
      <c r="D138" s="30">
        <v>52843.979848740004</v>
      </c>
    </row>
    <row r="139" spans="1:229" x14ac:dyDescent="0.2">
      <c r="A139" s="16">
        <v>40878</v>
      </c>
      <c r="B139" s="29">
        <v>37321.933379670008</v>
      </c>
      <c r="C139" s="29">
        <v>11590.84122937</v>
      </c>
      <c r="D139" s="30">
        <v>48912.774609040011</v>
      </c>
    </row>
    <row r="140" spans="1:229" x14ac:dyDescent="0.2">
      <c r="A140" s="16">
        <v>40848</v>
      </c>
      <c r="B140" s="29">
        <v>35686.199999999997</v>
      </c>
      <c r="C140" s="29">
        <v>11589.7</v>
      </c>
      <c r="D140" s="30">
        <v>47275.9</v>
      </c>
    </row>
    <row r="141" spans="1:229" x14ac:dyDescent="0.2">
      <c r="A141" s="16">
        <v>40817</v>
      </c>
      <c r="B141" s="29">
        <v>35822.490554219999</v>
      </c>
      <c r="C141" s="29">
        <v>11732.381721850003</v>
      </c>
      <c r="D141" s="30">
        <v>47554.872276070004</v>
      </c>
    </row>
    <row r="142" spans="1:229" x14ac:dyDescent="0.2">
      <c r="A142" s="16">
        <v>40787</v>
      </c>
      <c r="B142" s="29">
        <v>36369.433357659989</v>
      </c>
      <c r="C142" s="29">
        <v>11360.365908620002</v>
      </c>
      <c r="D142" s="30">
        <v>47729.799266279995</v>
      </c>
    </row>
    <row r="143" spans="1:229" x14ac:dyDescent="0.2">
      <c r="A143" s="16">
        <v>40756</v>
      </c>
      <c r="B143" s="29">
        <v>35712.608274060003</v>
      </c>
      <c r="C143" s="29">
        <v>11064.682085419998</v>
      </c>
      <c r="D143" s="30">
        <v>46777.290359480001</v>
      </c>
    </row>
    <row r="144" spans="1:229" x14ac:dyDescent="0.2">
      <c r="A144" s="16">
        <v>40725</v>
      </c>
      <c r="B144" s="29">
        <v>33580</v>
      </c>
      <c r="C144" s="29">
        <v>14264.8</v>
      </c>
      <c r="D144" s="30">
        <v>47844.800000000003</v>
      </c>
    </row>
    <row r="145" spans="1:4" x14ac:dyDescent="0.2">
      <c r="A145" s="16">
        <v>40695</v>
      </c>
      <c r="B145" s="29">
        <v>38112.1</v>
      </c>
      <c r="C145" s="29">
        <v>10566.9</v>
      </c>
      <c r="D145" s="30">
        <v>48679</v>
      </c>
    </row>
    <row r="146" spans="1:4" x14ac:dyDescent="0.2">
      <c r="A146" s="16">
        <v>40664</v>
      </c>
      <c r="B146" s="29">
        <v>40390.699999999997</v>
      </c>
      <c r="C146" s="29">
        <v>10249.4</v>
      </c>
      <c r="D146" s="30">
        <v>50640.1</v>
      </c>
    </row>
    <row r="147" spans="1:4" x14ac:dyDescent="0.2">
      <c r="A147" s="16">
        <v>40634</v>
      </c>
      <c r="B147" s="29">
        <v>29303.340738729996</v>
      </c>
      <c r="C147" s="29">
        <v>10435.0393332</v>
      </c>
      <c r="D147" s="30">
        <v>39738.380071929998</v>
      </c>
    </row>
    <row r="148" spans="1:4" x14ac:dyDescent="0.2">
      <c r="A148" s="16">
        <v>40603</v>
      </c>
      <c r="B148" s="29">
        <v>28034.885552439999</v>
      </c>
      <c r="C148" s="29">
        <v>9428.1240155899995</v>
      </c>
      <c r="D148" s="30">
        <v>37463.00956803</v>
      </c>
    </row>
    <row r="149" spans="1:4" x14ac:dyDescent="0.2">
      <c r="A149" s="16">
        <v>40575</v>
      </c>
      <c r="B149" s="29">
        <v>27109.646108629997</v>
      </c>
      <c r="C149" s="29">
        <v>9640.8670830300016</v>
      </c>
      <c r="D149" s="30">
        <v>36750.51319166</v>
      </c>
    </row>
    <row r="150" spans="1:4" x14ac:dyDescent="0.2">
      <c r="A150" s="16">
        <v>40544</v>
      </c>
      <c r="B150" s="29">
        <v>28470.946132959994</v>
      </c>
      <c r="C150" s="29">
        <v>12296.31550913</v>
      </c>
      <c r="D150" s="30">
        <v>40767.261642089994</v>
      </c>
    </row>
    <row r="151" spans="1:4" x14ac:dyDescent="0.2">
      <c r="A151" s="16">
        <v>40513</v>
      </c>
      <c r="B151" s="29">
        <v>29202.894091380003</v>
      </c>
      <c r="C151" s="29">
        <v>8952.7354116700008</v>
      </c>
      <c r="D151" s="30">
        <v>38155.629503050004</v>
      </c>
    </row>
    <row r="152" spans="1:4" x14ac:dyDescent="0.2">
      <c r="A152" s="16">
        <v>40483</v>
      </c>
      <c r="B152" s="29">
        <v>27345.177795789998</v>
      </c>
      <c r="C152" s="29">
        <v>9062.7891484000011</v>
      </c>
      <c r="D152" s="30">
        <v>36407.966944189997</v>
      </c>
    </row>
    <row r="153" spans="1:4" x14ac:dyDescent="0.2">
      <c r="A153" s="16">
        <v>40452</v>
      </c>
      <c r="B153" s="29">
        <v>27426.340192880001</v>
      </c>
      <c r="C153" s="29">
        <v>8651.1395832500002</v>
      </c>
      <c r="D153" s="30">
        <v>36077.47977613</v>
      </c>
    </row>
    <row r="154" spans="1:4" x14ac:dyDescent="0.2">
      <c r="A154" s="16">
        <v>40422</v>
      </c>
      <c r="B154" s="29">
        <v>27168.49293946</v>
      </c>
      <c r="C154" s="29">
        <v>8480.60723048</v>
      </c>
      <c r="D154" s="30">
        <v>35649.10016994</v>
      </c>
    </row>
    <row r="155" spans="1:4" x14ac:dyDescent="0.2">
      <c r="A155" s="16">
        <v>40391</v>
      </c>
      <c r="B155" s="29">
        <v>26339.427537929994</v>
      </c>
      <c r="C155" s="29">
        <v>8215.8116791400007</v>
      </c>
      <c r="D155" s="30">
        <v>34555.239217069997</v>
      </c>
    </row>
    <row r="156" spans="1:4" x14ac:dyDescent="0.2">
      <c r="A156" s="16">
        <v>40360</v>
      </c>
      <c r="B156" s="29">
        <v>26780.117162530005</v>
      </c>
      <c r="C156" s="29">
        <v>10594.558701939999</v>
      </c>
      <c r="D156" s="30">
        <v>37374.675864470002</v>
      </c>
    </row>
    <row r="157" spans="1:4" x14ac:dyDescent="0.2">
      <c r="A157" s="16">
        <v>40330</v>
      </c>
      <c r="B157" s="29">
        <v>29544.297998499995</v>
      </c>
      <c r="C157" s="29">
        <v>7751.0313720500017</v>
      </c>
      <c r="D157" s="30">
        <v>37295.329370549996</v>
      </c>
    </row>
    <row r="158" spans="1:4" x14ac:dyDescent="0.2">
      <c r="A158" s="16">
        <v>40299</v>
      </c>
      <c r="B158" s="29">
        <v>31749.858141550001</v>
      </c>
      <c r="C158" s="29">
        <v>7594.8702233299991</v>
      </c>
      <c r="D158" s="30">
        <v>39344.72836488</v>
      </c>
    </row>
    <row r="159" spans="1:4" x14ac:dyDescent="0.2">
      <c r="A159" s="16">
        <v>40269</v>
      </c>
      <c r="B159" s="29">
        <v>22625.790421959995</v>
      </c>
      <c r="C159" s="29">
        <v>7503.783969189999</v>
      </c>
      <c r="D159" s="30">
        <v>30129.574391149996</v>
      </c>
    </row>
    <row r="160" spans="1:4" x14ac:dyDescent="0.2">
      <c r="A160" s="16">
        <v>40238</v>
      </c>
      <c r="B160" s="29">
        <v>21415.987364799999</v>
      </c>
      <c r="C160" s="29">
        <v>7092.7331622000002</v>
      </c>
      <c r="D160" s="30">
        <v>28508.720527000001</v>
      </c>
    </row>
    <row r="161" spans="1:229" x14ac:dyDescent="0.2">
      <c r="A161" s="16">
        <v>40210</v>
      </c>
      <c r="B161" s="29">
        <v>20496.318243309997</v>
      </c>
      <c r="C161" s="29">
        <v>6881.0163892400005</v>
      </c>
      <c r="D161" s="30">
        <v>27377.334632549999</v>
      </c>
    </row>
    <row r="162" spans="1:229" x14ac:dyDescent="0.2">
      <c r="A162" s="16">
        <v>40179</v>
      </c>
      <c r="B162" s="29">
        <v>19729.900000000001</v>
      </c>
      <c r="C162" s="29">
        <v>9295.2000000000007</v>
      </c>
      <c r="D162" s="30">
        <v>29025.1</v>
      </c>
    </row>
    <row r="163" spans="1:229" x14ac:dyDescent="0.2">
      <c r="A163" s="16">
        <v>40148</v>
      </c>
      <c r="B163" s="29">
        <v>21683.4</v>
      </c>
      <c r="C163" s="29">
        <v>6478.1</v>
      </c>
      <c r="D163" s="30">
        <v>28161.5</v>
      </c>
    </row>
    <row r="164" spans="1:229" x14ac:dyDescent="0.2">
      <c r="A164" s="16">
        <v>40118</v>
      </c>
      <c r="B164" s="29">
        <v>19898.900000000001</v>
      </c>
      <c r="C164" s="29">
        <v>6193.7</v>
      </c>
      <c r="D164" s="30">
        <v>26092.6</v>
      </c>
    </row>
    <row r="165" spans="1:229" x14ac:dyDescent="0.2">
      <c r="A165" s="16">
        <v>40087</v>
      </c>
      <c r="B165" s="29">
        <v>19849.109088400004</v>
      </c>
      <c r="C165" s="29">
        <v>6567.8339485999995</v>
      </c>
      <c r="D165" s="30">
        <v>26416.943037000005</v>
      </c>
    </row>
    <row r="166" spans="1:229" s="5" customFormat="1" x14ac:dyDescent="0.2">
      <c r="A166" s="16">
        <v>40057</v>
      </c>
      <c r="B166" s="29">
        <v>19709.395596209997</v>
      </c>
      <c r="C166" s="29">
        <v>6522.3256651000002</v>
      </c>
      <c r="D166" s="30">
        <v>26231.721261309998</v>
      </c>
      <c r="HQ166" s="10"/>
      <c r="HU166" s="10"/>
    </row>
    <row r="167" spans="1:229" x14ac:dyDescent="0.2">
      <c r="A167" s="16">
        <v>40026</v>
      </c>
      <c r="B167" s="29">
        <v>18739.285578380004</v>
      </c>
      <c r="C167" s="29">
        <v>6533.0436110700002</v>
      </c>
      <c r="D167" s="30">
        <v>25272.329189450003</v>
      </c>
    </row>
    <row r="168" spans="1:229" x14ac:dyDescent="0.2">
      <c r="A168" s="16">
        <v>39995</v>
      </c>
      <c r="B168" s="29">
        <v>19269.359325890004</v>
      </c>
      <c r="C168" s="29">
        <v>7744.0661907500007</v>
      </c>
      <c r="D168" s="30">
        <v>27013.425516640003</v>
      </c>
    </row>
    <row r="169" spans="1:229" x14ac:dyDescent="0.2">
      <c r="A169" s="16">
        <v>39965</v>
      </c>
      <c r="B169" s="29">
        <v>20974.51059364</v>
      </c>
      <c r="C169" s="29">
        <v>5778.2696731599999</v>
      </c>
      <c r="D169" s="30">
        <v>26752.7802668</v>
      </c>
    </row>
    <row r="170" spans="1:229" x14ac:dyDescent="0.2">
      <c r="A170" s="16">
        <v>39934</v>
      </c>
      <c r="B170" s="29">
        <v>21587.07395374</v>
      </c>
      <c r="C170" s="29">
        <v>5704.3007985800004</v>
      </c>
      <c r="D170" s="30">
        <v>27291.37475232</v>
      </c>
    </row>
    <row r="171" spans="1:229" x14ac:dyDescent="0.2">
      <c r="A171" s="16">
        <v>39904</v>
      </c>
      <c r="B171" s="29">
        <v>17422.889029530001</v>
      </c>
      <c r="C171" s="29">
        <v>5623.7578131699993</v>
      </c>
      <c r="D171" s="30">
        <v>23046.6468427</v>
      </c>
    </row>
    <row r="172" spans="1:229" x14ac:dyDescent="0.2">
      <c r="A172" s="16">
        <v>39873</v>
      </c>
      <c r="B172" s="29">
        <v>16220.58599935</v>
      </c>
      <c r="C172" s="29">
        <v>5544.6969525299992</v>
      </c>
      <c r="D172" s="30">
        <v>21765.282951879999</v>
      </c>
    </row>
    <row r="173" spans="1:229" x14ac:dyDescent="0.2">
      <c r="A173" s="16">
        <v>39845</v>
      </c>
      <c r="B173" s="29">
        <v>17071.071859270007</v>
      </c>
      <c r="C173" s="29">
        <v>5705.7052903099993</v>
      </c>
      <c r="D173" s="30">
        <v>22776.777149580004</v>
      </c>
    </row>
    <row r="174" spans="1:229" x14ac:dyDescent="0.2">
      <c r="A174" s="16">
        <v>39814</v>
      </c>
      <c r="B174" s="29">
        <v>16761.43488922</v>
      </c>
      <c r="C174" s="29">
        <v>7347.6063230800009</v>
      </c>
      <c r="D174" s="30">
        <v>24109.041212299999</v>
      </c>
    </row>
    <row r="175" spans="1:229" x14ac:dyDescent="0.2">
      <c r="A175" s="16">
        <v>39783</v>
      </c>
      <c r="B175" s="29">
        <v>18407.189277520003</v>
      </c>
      <c r="C175" s="29">
        <v>5234.4503979599995</v>
      </c>
      <c r="D175" s="30">
        <v>23641.639675480001</v>
      </c>
    </row>
    <row r="176" spans="1:229" x14ac:dyDescent="0.2">
      <c r="A176" s="16">
        <v>39753</v>
      </c>
      <c r="B176" s="29">
        <v>16770.112594110004</v>
      </c>
      <c r="C176" s="29">
        <v>4879.3461024200005</v>
      </c>
      <c r="D176" s="30">
        <v>21649.458696530004</v>
      </c>
    </row>
    <row r="177" spans="1:4" x14ac:dyDescent="0.2">
      <c r="A177" s="16">
        <v>39722</v>
      </c>
      <c r="B177" s="29">
        <v>19981.837882100001</v>
      </c>
      <c r="C177" s="29">
        <v>4294.7074547900002</v>
      </c>
      <c r="D177" s="30">
        <v>24276.545336890002</v>
      </c>
    </row>
    <row r="178" spans="1:4" x14ac:dyDescent="0.2">
      <c r="A178" s="16">
        <v>39692</v>
      </c>
      <c r="B178" s="29">
        <v>19620.514028189998</v>
      </c>
      <c r="C178" s="29">
        <v>4279.0881481800016</v>
      </c>
      <c r="D178" s="30">
        <v>23899.602176370001</v>
      </c>
    </row>
    <row r="179" spans="1:4" x14ac:dyDescent="0.2">
      <c r="A179" s="16">
        <v>39661</v>
      </c>
      <c r="B179" s="29">
        <v>20077.375087139997</v>
      </c>
      <c r="C179" s="29">
        <v>4168.7</v>
      </c>
      <c r="D179" s="30">
        <v>24246.075087139998</v>
      </c>
    </row>
    <row r="180" spans="1:4" x14ac:dyDescent="0.2">
      <c r="A180" s="16">
        <v>39630</v>
      </c>
      <c r="B180" s="29">
        <v>19202.841942499996</v>
      </c>
      <c r="C180" s="29">
        <v>5315.6632075300004</v>
      </c>
      <c r="D180" s="30">
        <v>24518.505150029996</v>
      </c>
    </row>
    <row r="181" spans="1:4" x14ac:dyDescent="0.2">
      <c r="A181" s="16">
        <v>39600</v>
      </c>
      <c r="B181" s="29">
        <v>19722.522114799998</v>
      </c>
      <c r="C181" s="29">
        <v>3898.5</v>
      </c>
      <c r="D181" s="30">
        <v>23621.022114799998</v>
      </c>
    </row>
    <row r="182" spans="1:4" x14ac:dyDescent="0.2">
      <c r="A182" s="16">
        <v>39569</v>
      </c>
      <c r="B182" s="29">
        <v>20293.657144659996</v>
      </c>
      <c r="C182" s="29">
        <v>3965.4</v>
      </c>
      <c r="D182" s="30">
        <v>24259.057144659997</v>
      </c>
    </row>
    <row r="183" spans="1:4" x14ac:dyDescent="0.2">
      <c r="A183" s="16">
        <v>39539</v>
      </c>
      <c r="B183" s="29">
        <v>16483.007007070002</v>
      </c>
      <c r="C183" s="29">
        <v>3757.7342510499993</v>
      </c>
      <c r="D183" s="30">
        <v>20240.741258120001</v>
      </c>
    </row>
    <row r="184" spans="1:4" x14ac:dyDescent="0.2">
      <c r="A184" s="16">
        <v>39508</v>
      </c>
      <c r="B184" s="29">
        <v>14263.197738049999</v>
      </c>
      <c r="C184" s="29">
        <v>3426.2056261799999</v>
      </c>
      <c r="D184" s="30">
        <v>17689.403364229998</v>
      </c>
    </row>
    <row r="185" spans="1:4" x14ac:dyDescent="0.2">
      <c r="A185" s="16">
        <v>39479</v>
      </c>
      <c r="B185" s="29">
        <v>16001.484383450002</v>
      </c>
      <c r="C185" s="29">
        <v>3602.6659681199994</v>
      </c>
      <c r="D185" s="30">
        <v>19604.150351570002</v>
      </c>
    </row>
    <row r="186" spans="1:4" x14ac:dyDescent="0.2">
      <c r="A186" s="16">
        <v>39448</v>
      </c>
      <c r="B186" s="29">
        <v>17407.702703340001</v>
      </c>
      <c r="C186" s="29">
        <v>4321.2871692999997</v>
      </c>
      <c r="D186" s="30">
        <v>21728.989872639999</v>
      </c>
    </row>
    <row r="187" spans="1:4" x14ac:dyDescent="0.2">
      <c r="A187" s="16">
        <v>39417</v>
      </c>
      <c r="B187" s="29">
        <v>16547.350212139998</v>
      </c>
      <c r="C187" s="29">
        <v>3087.0844644100002</v>
      </c>
      <c r="D187" s="30">
        <v>19634.434676549998</v>
      </c>
    </row>
    <row r="188" spans="1:4" x14ac:dyDescent="0.2">
      <c r="A188" s="16">
        <v>39387</v>
      </c>
      <c r="B188" s="29">
        <v>15368.555203409998</v>
      </c>
      <c r="C188" s="29">
        <v>3053.5514630800003</v>
      </c>
      <c r="D188" s="30">
        <v>18422.106666489999</v>
      </c>
    </row>
    <row r="189" spans="1:4" x14ac:dyDescent="0.2">
      <c r="A189" s="16">
        <v>39356</v>
      </c>
      <c r="B189" s="29">
        <v>14619.338555839997</v>
      </c>
      <c r="C189" s="29">
        <v>3047.40918306</v>
      </c>
      <c r="D189" s="30">
        <v>17666.747738899998</v>
      </c>
    </row>
    <row r="190" spans="1:4" x14ac:dyDescent="0.2">
      <c r="A190" s="16">
        <v>39326</v>
      </c>
      <c r="B190" s="29">
        <v>13777.897439575001</v>
      </c>
      <c r="C190" s="29">
        <v>2969.7</v>
      </c>
      <c r="D190" s="30">
        <v>16747.597439575002</v>
      </c>
    </row>
    <row r="191" spans="1:4" x14ac:dyDescent="0.2">
      <c r="A191" s="16">
        <v>39295</v>
      </c>
      <c r="B191" s="29">
        <v>14963.468133350001</v>
      </c>
      <c r="C191" s="29">
        <v>2924.7425723300003</v>
      </c>
      <c r="D191" s="30">
        <v>17888.210705680001</v>
      </c>
    </row>
    <row r="192" spans="1:4" x14ac:dyDescent="0.2">
      <c r="A192" s="16">
        <v>39264</v>
      </c>
      <c r="B192" s="29">
        <v>13770.397890730001</v>
      </c>
      <c r="C192" s="29">
        <v>3713</v>
      </c>
      <c r="D192" s="30">
        <v>17483.397890730001</v>
      </c>
    </row>
    <row r="193" spans="1:4" x14ac:dyDescent="0.2">
      <c r="A193" s="16">
        <v>39234</v>
      </c>
      <c r="B193" s="29">
        <v>15347.311720640002</v>
      </c>
      <c r="C193" s="29">
        <v>2701.30191496</v>
      </c>
      <c r="D193" s="30">
        <v>18048.613635600002</v>
      </c>
    </row>
    <row r="194" spans="1:4" x14ac:dyDescent="0.2">
      <c r="A194" s="16">
        <v>39203</v>
      </c>
      <c r="B194" s="29">
        <v>16216.052371550002</v>
      </c>
      <c r="C194" s="29">
        <v>2671.2180763799997</v>
      </c>
      <c r="D194" s="30">
        <v>18887.270447930001</v>
      </c>
    </row>
    <row r="195" spans="1:4" x14ac:dyDescent="0.2">
      <c r="A195" s="16">
        <v>39173</v>
      </c>
      <c r="B195" s="29">
        <v>10743.525897490001</v>
      </c>
      <c r="C195" s="29">
        <v>2546.7730831100002</v>
      </c>
      <c r="D195" s="30">
        <v>13290.298980600001</v>
      </c>
    </row>
    <row r="196" spans="1:4" x14ac:dyDescent="0.2">
      <c r="A196" s="16">
        <v>39142</v>
      </c>
      <c r="B196" s="29">
        <v>11034.578684169999</v>
      </c>
      <c r="C196" s="29">
        <v>2921.6069786199996</v>
      </c>
      <c r="D196" s="30">
        <v>13956.18566279</v>
      </c>
    </row>
    <row r="197" spans="1:4" x14ac:dyDescent="0.2">
      <c r="A197" s="16">
        <v>39114</v>
      </c>
      <c r="B197" s="29">
        <v>10856.722032420003</v>
      </c>
      <c r="C197" s="29">
        <v>2510.1999999999998</v>
      </c>
      <c r="D197" s="30">
        <v>13366.922032420003</v>
      </c>
    </row>
    <row r="198" spans="1:4" x14ac:dyDescent="0.2">
      <c r="A198" s="16">
        <v>39083</v>
      </c>
      <c r="B198" s="29">
        <v>11364.501869805001</v>
      </c>
      <c r="C198" s="29">
        <v>3184.2</v>
      </c>
      <c r="D198" s="30">
        <v>14548.701869805</v>
      </c>
    </row>
    <row r="199" spans="1:4" x14ac:dyDescent="0.2">
      <c r="A199" s="16">
        <v>39052</v>
      </c>
      <c r="B199" s="29">
        <v>11988.77866143</v>
      </c>
      <c r="C199" s="29">
        <v>2137.6611126400007</v>
      </c>
      <c r="D199" s="30">
        <v>14126.439774070001</v>
      </c>
    </row>
    <row r="200" spans="1:4" x14ac:dyDescent="0.2">
      <c r="A200" s="16">
        <v>39022</v>
      </c>
      <c r="B200" s="29">
        <v>11652.508681519996</v>
      </c>
      <c r="C200" s="29">
        <v>2143.5895483500008</v>
      </c>
      <c r="D200" s="30">
        <v>13796.098229869996</v>
      </c>
    </row>
    <row r="201" spans="1:4" x14ac:dyDescent="0.2">
      <c r="A201" s="16">
        <v>38991</v>
      </c>
      <c r="B201" s="29">
        <v>11235.152164140001</v>
      </c>
      <c r="C201" s="29">
        <v>2135.8141224400001</v>
      </c>
      <c r="D201" s="30">
        <v>13370.966286580002</v>
      </c>
    </row>
    <row r="202" spans="1:4" x14ac:dyDescent="0.2">
      <c r="A202" s="16">
        <v>38961</v>
      </c>
      <c r="B202" s="29">
        <v>10822.39166832</v>
      </c>
      <c r="C202" s="29">
        <v>1941.8529971600001</v>
      </c>
      <c r="D202" s="30">
        <v>12764.244665480001</v>
      </c>
    </row>
    <row r="203" spans="1:4" x14ac:dyDescent="0.2">
      <c r="A203" s="16">
        <v>38930</v>
      </c>
      <c r="B203" s="29">
        <v>11114.027449430001</v>
      </c>
      <c r="C203" s="29">
        <v>1909.66885473</v>
      </c>
      <c r="D203" s="30">
        <v>13023.696304160001</v>
      </c>
    </row>
    <row r="204" spans="1:4" x14ac:dyDescent="0.2">
      <c r="A204" s="16">
        <v>38899</v>
      </c>
      <c r="B204" s="29">
        <v>10114.431559500001</v>
      </c>
      <c r="C204" s="29">
        <v>2582.8000000000002</v>
      </c>
      <c r="D204" s="30">
        <v>12697.2315595</v>
      </c>
    </row>
    <row r="205" spans="1:4" x14ac:dyDescent="0.2">
      <c r="A205" s="16">
        <v>38869</v>
      </c>
      <c r="B205" s="29">
        <v>12000.111188590001</v>
      </c>
      <c r="C205" s="29">
        <v>1842</v>
      </c>
      <c r="D205" s="30">
        <v>13842.111188590001</v>
      </c>
    </row>
    <row r="206" spans="1:4" x14ac:dyDescent="0.2">
      <c r="A206" s="16">
        <v>38838</v>
      </c>
      <c r="B206" s="29">
        <v>12612.041313760001</v>
      </c>
      <c r="C206" s="29">
        <v>1756.1</v>
      </c>
      <c r="D206" s="30">
        <v>14368.141313760001</v>
      </c>
    </row>
    <row r="207" spans="1:4" x14ac:dyDescent="0.2">
      <c r="A207" s="16">
        <v>38808</v>
      </c>
      <c r="B207" s="29">
        <v>8367.3274528600014</v>
      </c>
      <c r="C207" s="29">
        <v>1654.6122858200001</v>
      </c>
      <c r="D207" s="30">
        <v>10021.939738680001</v>
      </c>
    </row>
    <row r="208" spans="1:4" x14ac:dyDescent="0.2">
      <c r="A208" s="16">
        <v>38777</v>
      </c>
      <c r="B208" s="29">
        <v>8812.0420656600018</v>
      </c>
      <c r="C208" s="29">
        <v>1637.2</v>
      </c>
      <c r="D208" s="30">
        <v>10449.242065660002</v>
      </c>
    </row>
    <row r="209" spans="1:4" x14ac:dyDescent="0.2">
      <c r="A209" s="16">
        <v>38749</v>
      </c>
      <c r="B209" s="29">
        <v>8786.321648449999</v>
      </c>
      <c r="C209" s="29">
        <v>1703.3</v>
      </c>
      <c r="D209" s="30">
        <v>10489.621648449998</v>
      </c>
    </row>
    <row r="210" spans="1:4" x14ac:dyDescent="0.2">
      <c r="A210" s="16">
        <v>38718</v>
      </c>
      <c r="B210" s="29">
        <v>9011.4398358599992</v>
      </c>
      <c r="C210" s="29">
        <v>2158.5</v>
      </c>
      <c r="D210" s="30">
        <v>11169.939835859999</v>
      </c>
    </row>
    <row r="211" spans="1:4" x14ac:dyDescent="0.2">
      <c r="A211" s="16">
        <v>38687</v>
      </c>
      <c r="B211" s="29">
        <v>9790.7867028100009</v>
      </c>
      <c r="C211" s="29">
        <v>1517.7</v>
      </c>
      <c r="D211" s="30">
        <v>11308.486702810002</v>
      </c>
    </row>
    <row r="212" spans="1:4" x14ac:dyDescent="0.2">
      <c r="A212" s="16">
        <v>38657</v>
      </c>
      <c r="B212" s="29">
        <v>8551.4149358999985</v>
      </c>
      <c r="C212" s="29">
        <v>1571.2</v>
      </c>
      <c r="D212" s="30">
        <v>10122.614935899999</v>
      </c>
    </row>
    <row r="213" spans="1:4" x14ac:dyDescent="0.2">
      <c r="A213" s="16">
        <v>38626</v>
      </c>
      <c r="B213" s="29">
        <v>8475.2862076399997</v>
      </c>
      <c r="C213" s="29">
        <v>1423.4</v>
      </c>
      <c r="D213" s="30">
        <v>9898.6862076399993</v>
      </c>
    </row>
    <row r="214" spans="1:4" x14ac:dyDescent="0.2">
      <c r="A214" s="16">
        <v>38596</v>
      </c>
      <c r="B214" s="29">
        <v>8546.1856914700002</v>
      </c>
      <c r="C214" s="29">
        <v>1348.9</v>
      </c>
      <c r="D214" s="30">
        <v>9895.0856914699998</v>
      </c>
    </row>
    <row r="215" spans="1:4" x14ac:dyDescent="0.2">
      <c r="A215" s="16">
        <v>38565</v>
      </c>
      <c r="B215" s="29">
        <v>8915.2598742799983</v>
      </c>
      <c r="C215" s="29">
        <v>1350.2</v>
      </c>
      <c r="D215" s="30">
        <v>10265.459874279999</v>
      </c>
    </row>
    <row r="216" spans="1:4" x14ac:dyDescent="0.2">
      <c r="A216" s="16">
        <v>38534</v>
      </c>
      <c r="B216" s="29">
        <v>8288.6349631199992</v>
      </c>
      <c r="C216" s="29">
        <v>1730.8</v>
      </c>
      <c r="D216" s="30">
        <v>10019.434963119998</v>
      </c>
    </row>
    <row r="217" spans="1:4" x14ac:dyDescent="0.2">
      <c r="A217" s="16">
        <v>38504</v>
      </c>
      <c r="B217" s="29">
        <v>9845.877228350002</v>
      </c>
      <c r="C217" s="29">
        <v>1214.5999999999999</v>
      </c>
      <c r="D217" s="30">
        <v>11060.477228350002</v>
      </c>
    </row>
    <row r="218" spans="1:4" x14ac:dyDescent="0.2">
      <c r="A218" s="16">
        <v>38473</v>
      </c>
      <c r="B218" s="29">
        <v>10856.431737569999</v>
      </c>
      <c r="C218" s="29">
        <v>1195.7461082499999</v>
      </c>
      <c r="D218" s="30">
        <v>12052.177845819999</v>
      </c>
    </row>
    <row r="219" spans="1:4" x14ac:dyDescent="0.2">
      <c r="A219" s="16">
        <v>38443</v>
      </c>
      <c r="B219" s="29">
        <v>8170.6294924400008</v>
      </c>
      <c r="C219" s="29">
        <v>1117.9000000000001</v>
      </c>
      <c r="D219" s="30">
        <v>9288.5294924400005</v>
      </c>
    </row>
    <row r="220" spans="1:4" x14ac:dyDescent="0.2">
      <c r="A220" s="16">
        <v>38412</v>
      </c>
      <c r="B220" s="29">
        <v>7300.1965522899991</v>
      </c>
      <c r="C220" s="29">
        <v>1063.0999999999999</v>
      </c>
      <c r="D220" s="30">
        <v>8363.2965522899995</v>
      </c>
    </row>
    <row r="221" spans="1:4" x14ac:dyDescent="0.2">
      <c r="A221" s="16">
        <v>38384</v>
      </c>
      <c r="B221" s="29">
        <v>7018.9108827999989</v>
      </c>
      <c r="C221" s="29">
        <v>1237.0999999999999</v>
      </c>
      <c r="D221" s="30">
        <v>8256.0108827999993</v>
      </c>
    </row>
    <row r="222" spans="1:4" x14ac:dyDescent="0.2">
      <c r="A222" s="16">
        <v>38353</v>
      </c>
      <c r="B222" s="29">
        <v>7252.6599839299988</v>
      </c>
      <c r="C222" s="29">
        <v>1556.3</v>
      </c>
      <c r="D222" s="30">
        <v>8808.959983929999</v>
      </c>
    </row>
    <row r="223" spans="1:4" x14ac:dyDescent="0.2">
      <c r="A223" s="16">
        <v>38322</v>
      </c>
      <c r="B223" s="29">
        <v>6954.5600679599993</v>
      </c>
      <c r="C223" s="29">
        <v>1045.2</v>
      </c>
      <c r="D223" s="30">
        <v>7999.7600679599991</v>
      </c>
    </row>
    <row r="224" spans="1:4" x14ac:dyDescent="0.2">
      <c r="A224" s="16">
        <v>38292</v>
      </c>
      <c r="B224" s="29">
        <v>7054.328042420002</v>
      </c>
      <c r="C224" s="29">
        <v>1055.0999999999999</v>
      </c>
      <c r="D224" s="30">
        <v>8109.4280424200015</v>
      </c>
    </row>
    <row r="225" spans="1:4" x14ac:dyDescent="0.2">
      <c r="A225" s="16">
        <v>38261</v>
      </c>
      <c r="B225" s="29">
        <v>6997.7249469000008</v>
      </c>
      <c r="C225" s="29">
        <v>1061.3</v>
      </c>
      <c r="D225" s="30">
        <v>8059.0249469000009</v>
      </c>
    </row>
    <row r="226" spans="1:4" x14ac:dyDescent="0.2">
      <c r="A226" s="16">
        <v>38231</v>
      </c>
      <c r="B226" s="29">
        <v>6783.4759672500004</v>
      </c>
      <c r="C226" s="29">
        <v>1197.4000000000001</v>
      </c>
      <c r="D226" s="30">
        <v>7980.8759672500009</v>
      </c>
    </row>
    <row r="227" spans="1:4" x14ac:dyDescent="0.2">
      <c r="A227" s="16">
        <v>38200</v>
      </c>
      <c r="B227" s="29">
        <v>7479.5479093600006</v>
      </c>
      <c r="C227" s="29">
        <v>997.4</v>
      </c>
      <c r="D227" s="30">
        <v>8476.9479093600003</v>
      </c>
    </row>
    <row r="228" spans="1:4" x14ac:dyDescent="0.2">
      <c r="A228" s="16">
        <v>38169</v>
      </c>
      <c r="B228" s="29">
        <v>7296.6701797699998</v>
      </c>
      <c r="C228" s="29">
        <v>1409.8</v>
      </c>
      <c r="D228" s="30">
        <v>8706.47017977</v>
      </c>
    </row>
    <row r="229" spans="1:4" x14ac:dyDescent="0.2">
      <c r="A229" s="16">
        <v>38139</v>
      </c>
      <c r="B229" s="29">
        <v>8532.1515534499995</v>
      </c>
      <c r="C229" s="29">
        <v>941.5</v>
      </c>
      <c r="D229" s="30">
        <v>9473.6515534499995</v>
      </c>
    </row>
    <row r="230" spans="1:4" x14ac:dyDescent="0.2">
      <c r="A230" s="16">
        <v>38108</v>
      </c>
      <c r="B230" s="29">
        <v>11437.517927880001</v>
      </c>
      <c r="C230" s="29">
        <v>931.9</v>
      </c>
      <c r="D230" s="30">
        <v>12369.41792788</v>
      </c>
    </row>
    <row r="231" spans="1:4" x14ac:dyDescent="0.2">
      <c r="A231" s="16">
        <v>38078</v>
      </c>
      <c r="B231" s="29">
        <v>6127.4413122599999</v>
      </c>
      <c r="C231" s="29">
        <v>922.6</v>
      </c>
      <c r="D231" s="30">
        <v>7050.0413122600003</v>
      </c>
    </row>
    <row r="232" spans="1:4" x14ac:dyDescent="0.2">
      <c r="A232" s="16">
        <v>38047</v>
      </c>
      <c r="B232" s="29">
        <v>5720.3094461000001</v>
      </c>
      <c r="C232" s="29">
        <v>897.2</v>
      </c>
      <c r="D232" s="30">
        <v>6617.5094460999999</v>
      </c>
    </row>
    <row r="233" spans="1:4" x14ac:dyDescent="0.2">
      <c r="A233" s="16">
        <v>38018</v>
      </c>
      <c r="B233" s="29">
        <v>5403.0848492199984</v>
      </c>
      <c r="C233" s="29">
        <v>962.6</v>
      </c>
      <c r="D233" s="30">
        <v>6365.6848492199988</v>
      </c>
    </row>
    <row r="234" spans="1:4" x14ac:dyDescent="0.2">
      <c r="A234" s="16">
        <v>37987</v>
      </c>
      <c r="B234" s="29">
        <v>5945.8176632199993</v>
      </c>
      <c r="C234" s="29">
        <v>1249.9000000000001</v>
      </c>
      <c r="D234" s="30">
        <v>7195.7176632199998</v>
      </c>
    </row>
    <row r="235" spans="1:4" x14ac:dyDescent="0.2">
      <c r="A235" s="16">
        <v>37956</v>
      </c>
      <c r="B235" s="29">
        <v>5867.20848759</v>
      </c>
      <c r="C235" s="29">
        <v>851.4</v>
      </c>
      <c r="D235" s="30">
        <v>6718.6084875899996</v>
      </c>
    </row>
    <row r="236" spans="1:4" x14ac:dyDescent="0.2">
      <c r="A236" s="16">
        <v>37926</v>
      </c>
      <c r="B236" s="29">
        <v>5507.6341069400005</v>
      </c>
      <c r="C236" s="29">
        <v>835.1</v>
      </c>
      <c r="D236" s="30">
        <v>6342.7341069400009</v>
      </c>
    </row>
    <row r="237" spans="1:4" x14ac:dyDescent="0.2">
      <c r="A237" s="16">
        <v>37895</v>
      </c>
      <c r="B237" s="29">
        <v>5450.4478896300006</v>
      </c>
      <c r="C237" s="29">
        <v>834.1</v>
      </c>
      <c r="D237" s="30">
        <v>6284.547889630001</v>
      </c>
    </row>
    <row r="238" spans="1:4" x14ac:dyDescent="0.2">
      <c r="A238" s="16">
        <v>37865</v>
      </c>
      <c r="B238" s="29">
        <v>5329.0712984400006</v>
      </c>
      <c r="C238" s="29">
        <v>787</v>
      </c>
      <c r="D238" s="30">
        <v>6116.0712984400006</v>
      </c>
    </row>
    <row r="239" spans="1:4" x14ac:dyDescent="0.2">
      <c r="A239" s="16">
        <v>37834</v>
      </c>
      <c r="B239" s="29">
        <v>5293.4977037299996</v>
      </c>
      <c r="C239" s="29">
        <v>761.7</v>
      </c>
      <c r="D239" s="30">
        <v>6055.1977037299994</v>
      </c>
    </row>
    <row r="240" spans="1:4" x14ac:dyDescent="0.2">
      <c r="A240" s="16">
        <v>37803</v>
      </c>
      <c r="B240" s="29">
        <v>5383.7450453800011</v>
      </c>
      <c r="C240" s="29">
        <v>1123.8</v>
      </c>
      <c r="D240" s="30">
        <v>6507.5450453800013</v>
      </c>
    </row>
    <row r="241" spans="1:4" x14ac:dyDescent="0.2">
      <c r="A241" s="16">
        <v>37773</v>
      </c>
      <c r="B241" s="29">
        <v>5771.8954888600001</v>
      </c>
      <c r="C241" s="29">
        <v>709.3</v>
      </c>
      <c r="D241" s="30">
        <v>6481.1954888600003</v>
      </c>
    </row>
    <row r="242" spans="1:4" x14ac:dyDescent="0.2">
      <c r="A242" s="16">
        <v>37742</v>
      </c>
      <c r="B242" s="29">
        <v>6441.4</v>
      </c>
      <c r="C242" s="29">
        <v>707.4</v>
      </c>
      <c r="D242" s="30">
        <v>7148.8</v>
      </c>
    </row>
    <row r="243" spans="1:4" x14ac:dyDescent="0.2">
      <c r="A243" s="16">
        <v>37712</v>
      </c>
      <c r="B243" s="29">
        <v>4796.6000000000004</v>
      </c>
      <c r="C243" s="29">
        <v>660.4</v>
      </c>
      <c r="D243" s="30">
        <v>5457</v>
      </c>
    </row>
    <row r="244" spans="1:4" x14ac:dyDescent="0.2">
      <c r="A244" s="16">
        <v>37681</v>
      </c>
      <c r="B244" s="29">
        <v>4144.4036258800006</v>
      </c>
      <c r="C244" s="29">
        <v>678.9</v>
      </c>
      <c r="D244" s="30">
        <v>4823.3036258800003</v>
      </c>
    </row>
    <row r="245" spans="1:4" x14ac:dyDescent="0.2">
      <c r="A245" s="16">
        <v>37653</v>
      </c>
      <c r="B245" s="29">
        <v>3941.2731969099996</v>
      </c>
      <c r="C245" s="29">
        <v>713</v>
      </c>
      <c r="D245" s="30">
        <v>4654.2731969099996</v>
      </c>
    </row>
    <row r="246" spans="1:4" x14ac:dyDescent="0.2">
      <c r="A246" s="16">
        <v>37622</v>
      </c>
      <c r="B246" s="29">
        <v>4594.439007420001</v>
      </c>
      <c r="C246" s="29">
        <v>1005.4</v>
      </c>
      <c r="D246" s="30">
        <v>5599.8390074200006</v>
      </c>
    </row>
    <row r="247" spans="1:4" x14ac:dyDescent="0.2">
      <c r="A247" s="16">
        <v>37591</v>
      </c>
      <c r="B247" s="29">
        <v>4125.2757204600002</v>
      </c>
      <c r="C247" s="29">
        <v>692.9</v>
      </c>
      <c r="D247" s="30">
        <v>4818.1757204599999</v>
      </c>
    </row>
    <row r="248" spans="1:4" x14ac:dyDescent="0.2">
      <c r="A248" s="16">
        <v>37561</v>
      </c>
      <c r="B248" s="29">
        <v>4337.4740427099996</v>
      </c>
      <c r="C248" s="29">
        <v>686.9</v>
      </c>
      <c r="D248" s="30">
        <v>5024.3740427099992</v>
      </c>
    </row>
    <row r="249" spans="1:4" x14ac:dyDescent="0.2">
      <c r="A249" s="16">
        <v>37530</v>
      </c>
      <c r="B249" s="29">
        <v>4026.9707013599991</v>
      </c>
      <c r="C249" s="29">
        <v>740.8</v>
      </c>
      <c r="D249" s="30">
        <v>4767.7707013599993</v>
      </c>
    </row>
    <row r="250" spans="1:4" x14ac:dyDescent="0.2">
      <c r="A250" s="16">
        <v>37500</v>
      </c>
      <c r="B250" s="29">
        <v>3667.21941178</v>
      </c>
      <c r="C250" s="29">
        <v>679.8</v>
      </c>
      <c r="D250" s="30">
        <v>4347.0194117800002</v>
      </c>
    </row>
    <row r="251" spans="1:4" x14ac:dyDescent="0.2">
      <c r="A251" s="16">
        <v>37469</v>
      </c>
      <c r="B251" s="29">
        <v>4033.4598334799994</v>
      </c>
      <c r="C251" s="29">
        <v>702.2</v>
      </c>
      <c r="D251" s="30">
        <v>4735.6598334799992</v>
      </c>
    </row>
    <row r="252" spans="1:4" x14ac:dyDescent="0.2">
      <c r="A252" s="16">
        <v>37438</v>
      </c>
      <c r="B252" s="29">
        <v>4074.7650098899994</v>
      </c>
      <c r="C252" s="29">
        <v>915</v>
      </c>
      <c r="D252" s="30">
        <v>4989.7650098899994</v>
      </c>
    </row>
    <row r="253" spans="1:4" x14ac:dyDescent="0.2">
      <c r="A253" s="16">
        <v>37408</v>
      </c>
      <c r="B253" s="29">
        <v>3961.3555635099992</v>
      </c>
      <c r="C253" s="29">
        <v>656</v>
      </c>
      <c r="D253" s="30">
        <v>4617.3555635099992</v>
      </c>
    </row>
    <row r="254" spans="1:4" x14ac:dyDescent="0.2">
      <c r="A254" s="16">
        <v>37377</v>
      </c>
      <c r="B254" s="29">
        <v>4122.5997371100011</v>
      </c>
      <c r="C254" s="29">
        <v>708.9</v>
      </c>
      <c r="D254" s="30">
        <v>4831.4997371100008</v>
      </c>
    </row>
    <row r="255" spans="1:4" x14ac:dyDescent="0.2">
      <c r="A255" s="16">
        <v>37347</v>
      </c>
      <c r="B255" s="29">
        <v>2359.1829600549995</v>
      </c>
      <c r="C255" s="29">
        <v>527.9</v>
      </c>
      <c r="D255" s="30">
        <v>2887.0829600549996</v>
      </c>
    </row>
    <row r="256" spans="1:4" x14ac:dyDescent="0.2">
      <c r="A256" s="16">
        <v>37316</v>
      </c>
      <c r="B256" s="29">
        <v>2549.87180734</v>
      </c>
      <c r="C256" s="29">
        <v>528.4</v>
      </c>
      <c r="D256" s="30">
        <v>3078.2718073400001</v>
      </c>
    </row>
    <row r="257" spans="1:4" x14ac:dyDescent="0.2">
      <c r="A257" s="16">
        <v>37288</v>
      </c>
      <c r="B257" s="29">
        <v>2408.8356454850004</v>
      </c>
      <c r="C257" s="29">
        <v>594.6</v>
      </c>
      <c r="D257" s="30">
        <v>3003.4356454850004</v>
      </c>
    </row>
    <row r="258" spans="1:4" x14ac:dyDescent="0.2">
      <c r="A258" s="16">
        <v>37257</v>
      </c>
      <c r="B258" s="29">
        <v>2665.3227208399999</v>
      </c>
      <c r="C258" s="29">
        <v>749.4</v>
      </c>
      <c r="D258" s="30">
        <v>3414.72272084</v>
      </c>
    </row>
    <row r="259" spans="1:4" x14ac:dyDescent="0.2">
      <c r="A259" s="16">
        <v>37226</v>
      </c>
      <c r="B259" s="29">
        <v>2386.35370934</v>
      </c>
      <c r="C259" s="29">
        <v>433.8</v>
      </c>
      <c r="D259" s="30">
        <v>2820.1537093400002</v>
      </c>
    </row>
    <row r="260" spans="1:4" x14ac:dyDescent="0.2">
      <c r="A260" s="16">
        <v>37196</v>
      </c>
      <c r="B260" s="29">
        <v>2876.3769974700003</v>
      </c>
      <c r="C260" s="29">
        <v>595.5</v>
      </c>
      <c r="D260" s="30">
        <v>3471.8769974700003</v>
      </c>
    </row>
    <row r="261" spans="1:4" x14ac:dyDescent="0.2">
      <c r="A261" s="16">
        <v>37165</v>
      </c>
      <c r="B261" s="29">
        <v>2923.0119947199996</v>
      </c>
      <c r="C261" s="29">
        <v>648.4</v>
      </c>
      <c r="D261" s="30">
        <v>3571.4119947199997</v>
      </c>
    </row>
    <row r="262" spans="1:4" x14ac:dyDescent="0.2">
      <c r="A262" s="16">
        <v>37135</v>
      </c>
      <c r="B262" s="29">
        <v>2859.7448423299998</v>
      </c>
      <c r="C262" s="29">
        <v>645.6</v>
      </c>
      <c r="D262" s="30">
        <v>3505.3448423299997</v>
      </c>
    </row>
    <row r="263" spans="1:4" x14ac:dyDescent="0.2">
      <c r="A263" s="16">
        <v>37104</v>
      </c>
      <c r="B263" s="29">
        <v>3396.9816064900006</v>
      </c>
      <c r="C263" s="29">
        <v>669.3</v>
      </c>
      <c r="D263" s="30">
        <v>4066.2816064900003</v>
      </c>
    </row>
    <row r="264" spans="1:4" x14ac:dyDescent="0.2">
      <c r="A264" s="16">
        <v>37073</v>
      </c>
      <c r="B264" s="29">
        <v>3029.9425389199996</v>
      </c>
      <c r="C264" s="29">
        <v>832</v>
      </c>
      <c r="D264" s="30">
        <v>3861.9425389199996</v>
      </c>
    </row>
    <row r="265" spans="1:4" x14ac:dyDescent="0.2">
      <c r="A265" s="16">
        <v>37043</v>
      </c>
      <c r="B265" s="29">
        <v>3923.9679605200004</v>
      </c>
      <c r="C265" s="29">
        <v>669.6</v>
      </c>
      <c r="D265" s="30">
        <v>4593.5679605200003</v>
      </c>
    </row>
    <row r="266" spans="1:4" x14ac:dyDescent="0.2">
      <c r="A266" s="16">
        <v>37012</v>
      </c>
      <c r="B266" s="29">
        <v>3989.7248715199999</v>
      </c>
      <c r="C266" s="29">
        <v>650.96189439</v>
      </c>
      <c r="D266" s="30">
        <v>4640.6867659099998</v>
      </c>
    </row>
    <row r="267" spans="1:4" x14ac:dyDescent="0.2">
      <c r="A267" s="16">
        <v>36982</v>
      </c>
      <c r="B267" s="29">
        <v>2875.7930072500008</v>
      </c>
      <c r="C267" s="29">
        <v>608.49694899000008</v>
      </c>
      <c r="D267" s="30">
        <v>3484.2899562400007</v>
      </c>
    </row>
    <row r="268" spans="1:4" x14ac:dyDescent="0.2">
      <c r="A268" s="16">
        <v>36951</v>
      </c>
      <c r="B268" s="29">
        <v>2612.9831007499993</v>
      </c>
      <c r="C268" s="29">
        <v>653.33803519999981</v>
      </c>
      <c r="D268" s="30">
        <v>3266.3211359499992</v>
      </c>
    </row>
    <row r="269" spans="1:4" x14ac:dyDescent="0.2">
      <c r="A269" s="16">
        <v>36923</v>
      </c>
      <c r="B269" s="29">
        <v>3031.3632891000002</v>
      </c>
      <c r="C269" s="29">
        <v>680.80877568999995</v>
      </c>
      <c r="D269" s="30">
        <v>3712.1720647900001</v>
      </c>
    </row>
    <row r="270" spans="1:4" x14ac:dyDescent="0.2">
      <c r="A270" s="16">
        <v>36892</v>
      </c>
      <c r="B270" s="29">
        <v>3180.4340288100002</v>
      </c>
      <c r="C270" s="29">
        <v>956.09458532999975</v>
      </c>
      <c r="D270" s="30">
        <v>4136.5286141400002</v>
      </c>
    </row>
    <row r="271" spans="1:4" x14ac:dyDescent="0.2">
      <c r="A271" s="16">
        <v>36861</v>
      </c>
      <c r="B271" s="29">
        <v>3274.6647615700003</v>
      </c>
      <c r="C271" s="29">
        <v>656.63556430999995</v>
      </c>
      <c r="D271" s="30">
        <v>4020.1557877400001</v>
      </c>
    </row>
    <row r="272" spans="1:4" x14ac:dyDescent="0.2">
      <c r="A272" s="16">
        <v>36831</v>
      </c>
      <c r="B272" s="29">
        <v>3246.0354555800004</v>
      </c>
      <c r="C272" s="29">
        <v>674.7644463900001</v>
      </c>
      <c r="D272" s="30">
        <v>3920.7999019700001</v>
      </c>
    </row>
    <row r="273" spans="1:4" x14ac:dyDescent="0.2">
      <c r="A273" s="16">
        <v>36800</v>
      </c>
      <c r="B273" s="29">
        <v>3335.6442972599998</v>
      </c>
      <c r="C273" s="29">
        <v>687.24001499999986</v>
      </c>
      <c r="D273" s="30">
        <v>4022.8843122599997</v>
      </c>
    </row>
    <row r="274" spans="1:4" x14ac:dyDescent="0.2">
      <c r="A274" s="16">
        <v>36770</v>
      </c>
      <c r="B274" s="29">
        <v>3236.8381982700002</v>
      </c>
      <c r="C274" s="29">
        <v>835.02717342000005</v>
      </c>
      <c r="D274" s="30">
        <v>4071.8653716900003</v>
      </c>
    </row>
    <row r="275" spans="1:4" x14ac:dyDescent="0.2">
      <c r="A275" s="16">
        <v>36739</v>
      </c>
      <c r="B275" s="29">
        <v>3518.2602849200002</v>
      </c>
      <c r="C275" s="29">
        <v>690.44983873000001</v>
      </c>
      <c r="D275" s="30">
        <v>4208.7101236500002</v>
      </c>
    </row>
    <row r="276" spans="1:4" x14ac:dyDescent="0.2">
      <c r="A276" s="16">
        <v>36708</v>
      </c>
      <c r="B276" s="29">
        <v>3231.6618785500004</v>
      </c>
      <c r="C276" s="29">
        <v>994.2218992999999</v>
      </c>
      <c r="D276" s="30">
        <v>4225.8837778500001</v>
      </c>
    </row>
    <row r="277" spans="1:4" x14ac:dyDescent="0.2">
      <c r="A277" s="16">
        <v>36678</v>
      </c>
      <c r="B277" s="29">
        <v>4095.0952860100001</v>
      </c>
      <c r="C277" s="29">
        <v>729.17981451000003</v>
      </c>
      <c r="D277" s="30">
        <v>4824.2751005199998</v>
      </c>
    </row>
    <row r="278" spans="1:4" x14ac:dyDescent="0.2">
      <c r="A278" s="16">
        <v>36647</v>
      </c>
      <c r="B278" s="29">
        <v>3667.5063599800001</v>
      </c>
      <c r="C278" s="29">
        <v>673.81614559000013</v>
      </c>
      <c r="D278" s="30">
        <v>4341.3225055700004</v>
      </c>
    </row>
    <row r="279" spans="1:4" x14ac:dyDescent="0.2">
      <c r="A279" s="16">
        <v>36617</v>
      </c>
      <c r="B279" s="29">
        <v>3259.5027030599999</v>
      </c>
      <c r="C279" s="29">
        <v>633.06947424999998</v>
      </c>
      <c r="D279" s="30">
        <v>3892.5721773099999</v>
      </c>
    </row>
    <row r="280" spans="1:4" x14ac:dyDescent="0.2">
      <c r="A280" s="16">
        <v>36586</v>
      </c>
      <c r="B280" s="29">
        <v>3094.4638103299999</v>
      </c>
      <c r="C280" s="29">
        <v>718.43319213000007</v>
      </c>
      <c r="D280" s="30">
        <v>3812.8970024599998</v>
      </c>
    </row>
    <row r="281" spans="1:4" x14ac:dyDescent="0.2">
      <c r="A281" s="16">
        <v>36557</v>
      </c>
      <c r="B281" s="29">
        <v>2972.05380079</v>
      </c>
      <c r="C281" s="29">
        <v>767.28533749999997</v>
      </c>
      <c r="D281" s="30">
        <v>3739.3391382900004</v>
      </c>
    </row>
    <row r="282" spans="1:4" x14ac:dyDescent="0.2">
      <c r="A282" s="16">
        <v>36526</v>
      </c>
      <c r="B282" s="29">
        <v>3172.2556454999999</v>
      </c>
      <c r="C282" s="29">
        <v>938.32449601000008</v>
      </c>
      <c r="D282" s="30">
        <v>4110.5801415099995</v>
      </c>
    </row>
    <row r="283" spans="1:4" x14ac:dyDescent="0.2">
      <c r="A283" s="16">
        <v>36495</v>
      </c>
      <c r="B283" s="29">
        <v>3233.74480993</v>
      </c>
      <c r="C283" s="29">
        <v>652.47963787000003</v>
      </c>
      <c r="D283" s="30">
        <v>3886.2244478000002</v>
      </c>
    </row>
    <row r="284" spans="1:4" x14ac:dyDescent="0.2">
      <c r="A284" s="16">
        <v>36465</v>
      </c>
      <c r="B284" s="29">
        <v>3297.9926026900002</v>
      </c>
      <c r="C284" s="29">
        <v>686.17800719999991</v>
      </c>
      <c r="D284" s="30">
        <v>3984.1706098900004</v>
      </c>
    </row>
    <row r="285" spans="1:4" x14ac:dyDescent="0.2">
      <c r="A285" s="16">
        <v>36434</v>
      </c>
      <c r="B285" s="29">
        <v>3190.3573219099999</v>
      </c>
      <c r="C285" s="29">
        <v>605.0620234999999</v>
      </c>
      <c r="D285" s="30">
        <v>3795.4193454099996</v>
      </c>
    </row>
    <row r="286" spans="1:4" x14ac:dyDescent="0.2">
      <c r="A286" s="16">
        <v>36404</v>
      </c>
      <c r="B286" s="29">
        <v>3165.0205244900003</v>
      </c>
      <c r="C286" s="29">
        <v>756.46287344000007</v>
      </c>
      <c r="D286" s="30">
        <v>3921.4833979300001</v>
      </c>
    </row>
    <row r="287" spans="1:4" x14ac:dyDescent="0.2">
      <c r="A287" s="16">
        <v>36373</v>
      </c>
      <c r="B287" s="29">
        <v>3299.3872688600004</v>
      </c>
      <c r="C287" s="29">
        <v>690.7184242300001</v>
      </c>
      <c r="D287" s="30">
        <v>3990.1056930899999</v>
      </c>
    </row>
    <row r="288" spans="1:4" x14ac:dyDescent="0.2">
      <c r="A288" s="16">
        <v>36342</v>
      </c>
      <c r="B288" s="29">
        <v>3056.0582784499998</v>
      </c>
      <c r="C288" s="29">
        <v>1018.4695106799998</v>
      </c>
      <c r="D288" s="30">
        <v>4074.5277891299993</v>
      </c>
    </row>
    <row r="289" spans="1:4" x14ac:dyDescent="0.2">
      <c r="A289" s="16">
        <v>36312</v>
      </c>
      <c r="B289" s="29">
        <v>3513.7194312699999</v>
      </c>
      <c r="C289" s="29">
        <v>665.36254854000026</v>
      </c>
      <c r="D289" s="30">
        <v>4179.081979810001</v>
      </c>
    </row>
    <row r="290" spans="1:4" x14ac:dyDescent="0.2">
      <c r="A290" s="16">
        <v>36281</v>
      </c>
      <c r="B290" s="29">
        <v>3475.7162330500005</v>
      </c>
      <c r="C290" s="29">
        <v>690.79320151000013</v>
      </c>
      <c r="D290" s="30">
        <v>4166.509434560001</v>
      </c>
    </row>
    <row r="291" spans="1:4" x14ac:dyDescent="0.2">
      <c r="A291" s="16">
        <v>36251</v>
      </c>
      <c r="B291" s="29">
        <v>3094.8650908899999</v>
      </c>
      <c r="C291" s="29">
        <v>712.75665818999994</v>
      </c>
      <c r="D291" s="30">
        <v>3807.6217490800004</v>
      </c>
    </row>
    <row r="292" spans="1:4" x14ac:dyDescent="0.2">
      <c r="A292" s="16">
        <v>36220</v>
      </c>
      <c r="B292" s="29">
        <v>3166.8942945899998</v>
      </c>
      <c r="C292" s="29">
        <v>737.90180076000024</v>
      </c>
      <c r="D292" s="30">
        <v>3904.7960953500001</v>
      </c>
    </row>
    <row r="293" spans="1:4" x14ac:dyDescent="0.2">
      <c r="A293" s="16">
        <v>36192</v>
      </c>
      <c r="B293" s="29">
        <v>2973.2845769599999</v>
      </c>
      <c r="C293" s="29">
        <v>780.09458229999996</v>
      </c>
      <c r="D293" s="30">
        <v>3753.3791592600001</v>
      </c>
    </row>
    <row r="294" spans="1:4" x14ac:dyDescent="0.2">
      <c r="A294" s="16">
        <v>36161</v>
      </c>
      <c r="B294" s="29">
        <v>3034.59350283</v>
      </c>
      <c r="C294" s="29">
        <v>1145.1231064400004</v>
      </c>
      <c r="D294" s="30">
        <v>4179.7166092700008</v>
      </c>
    </row>
    <row r="295" spans="1:4" x14ac:dyDescent="0.2">
      <c r="A295" s="16">
        <v>36130</v>
      </c>
      <c r="B295" s="29">
        <v>3487.3464004299999</v>
      </c>
      <c r="C295" s="29">
        <v>794.4671605499999</v>
      </c>
      <c r="D295" s="30">
        <v>4281.8135609800001</v>
      </c>
    </row>
    <row r="296" spans="1:4" x14ac:dyDescent="0.2">
      <c r="A296" s="16">
        <v>36100</v>
      </c>
      <c r="B296" s="29">
        <v>3242.88739214</v>
      </c>
      <c r="C296" s="29">
        <v>787.42523906000008</v>
      </c>
      <c r="D296" s="30">
        <v>4030.3126312000004</v>
      </c>
    </row>
    <row r="297" spans="1:4" x14ac:dyDescent="0.2">
      <c r="A297" s="16">
        <v>36069</v>
      </c>
      <c r="B297" s="29">
        <v>3148.5743384500001</v>
      </c>
      <c r="C297" s="29">
        <v>824.93611616999988</v>
      </c>
      <c r="D297" s="30">
        <v>3973.51045462</v>
      </c>
    </row>
    <row r="298" spans="1:4" x14ac:dyDescent="0.2">
      <c r="A298" s="16">
        <v>36039</v>
      </c>
      <c r="B298" s="29">
        <v>3179.9155138699998</v>
      </c>
      <c r="C298" s="29">
        <v>800.27919653999993</v>
      </c>
      <c r="D298" s="30">
        <v>3980.19471041</v>
      </c>
    </row>
    <row r="299" spans="1:4" x14ac:dyDescent="0.2">
      <c r="A299" s="16">
        <v>36008</v>
      </c>
      <c r="B299" s="29">
        <v>3388.6547243699997</v>
      </c>
      <c r="C299" s="29">
        <v>799.69988519999993</v>
      </c>
      <c r="D299" s="30">
        <v>4188.3546095700003</v>
      </c>
    </row>
    <row r="300" spans="1:4" x14ac:dyDescent="0.2">
      <c r="A300" s="16">
        <v>35977</v>
      </c>
      <c r="B300" s="29">
        <v>3265.3813410800003</v>
      </c>
      <c r="C300" s="29">
        <v>1125.5184345599998</v>
      </c>
      <c r="D300" s="30">
        <v>4390.8997756399995</v>
      </c>
    </row>
    <row r="301" spans="1:4" x14ac:dyDescent="0.2">
      <c r="A301" s="16">
        <v>35947</v>
      </c>
      <c r="B301" s="29">
        <v>3781.8389238099999</v>
      </c>
      <c r="C301" s="29">
        <v>836.14619804999995</v>
      </c>
      <c r="D301" s="30">
        <v>4617.9851218599997</v>
      </c>
    </row>
    <row r="302" spans="1:4" x14ac:dyDescent="0.2">
      <c r="A302" s="16">
        <v>35916</v>
      </c>
      <c r="B302" s="29">
        <v>3910.0442008099994</v>
      </c>
      <c r="C302" s="29">
        <v>793.67965000000004</v>
      </c>
      <c r="D302" s="30">
        <v>4703.7238508099999</v>
      </c>
    </row>
    <row r="303" spans="1:4" x14ac:dyDescent="0.2">
      <c r="A303" s="16">
        <v>35886</v>
      </c>
      <c r="B303" s="29">
        <v>3125.0409878799996</v>
      </c>
      <c r="C303" s="29">
        <v>774.34818999999993</v>
      </c>
      <c r="D303" s="30">
        <v>3899.3891778799998</v>
      </c>
    </row>
    <row r="304" spans="1:4" x14ac:dyDescent="0.2">
      <c r="A304" s="16">
        <v>35855</v>
      </c>
      <c r="B304" s="29">
        <v>3125.4728652899998</v>
      </c>
      <c r="C304" s="29">
        <v>762.54873000000009</v>
      </c>
      <c r="D304" s="30">
        <v>3888.0215952899998</v>
      </c>
    </row>
    <row r="305" spans="1:4" x14ac:dyDescent="0.2">
      <c r="A305" s="16">
        <v>35827</v>
      </c>
      <c r="B305" s="29">
        <v>3102.4445693999996</v>
      </c>
      <c r="C305" s="29">
        <v>826.05678999999998</v>
      </c>
      <c r="D305" s="30">
        <v>3928.5013593999997</v>
      </c>
    </row>
    <row r="306" spans="1:4" x14ac:dyDescent="0.2">
      <c r="A306" s="16">
        <v>35796</v>
      </c>
      <c r="B306" s="29">
        <v>3011.2913077900002</v>
      </c>
      <c r="C306" s="29">
        <v>1142.544901</v>
      </c>
      <c r="D306" s="30">
        <v>4153.8362087899995</v>
      </c>
    </row>
    <row r="307" spans="1:4" x14ac:dyDescent="0.2">
      <c r="A307" s="16">
        <v>35765</v>
      </c>
      <c r="B307" s="29">
        <v>3401.8784735700001</v>
      </c>
      <c r="C307" s="29">
        <v>848.69523100000004</v>
      </c>
      <c r="D307" s="30">
        <v>4250.5737045700007</v>
      </c>
    </row>
    <row r="308" spans="1:4" x14ac:dyDescent="0.2">
      <c r="A308" s="16">
        <v>35735</v>
      </c>
      <c r="B308" s="29">
        <v>3301.3086479799995</v>
      </c>
      <c r="C308" s="29">
        <v>815.70437299999992</v>
      </c>
      <c r="D308" s="30">
        <v>4117.01302098</v>
      </c>
    </row>
    <row r="309" spans="1:4" x14ac:dyDescent="0.2">
      <c r="A309" s="16">
        <v>35704</v>
      </c>
      <c r="B309" s="29">
        <v>3129.5674664100002</v>
      </c>
      <c r="C309" s="29">
        <v>832.30463599999996</v>
      </c>
      <c r="D309" s="30">
        <v>3961.8721024100005</v>
      </c>
    </row>
    <row r="310" spans="1:4" x14ac:dyDescent="0.2">
      <c r="A310" s="16">
        <v>35674</v>
      </c>
      <c r="B310" s="29">
        <v>3273.67945194</v>
      </c>
      <c r="C310" s="29">
        <v>809.58306780999999</v>
      </c>
      <c r="D310" s="30">
        <v>4083.2625197500001</v>
      </c>
    </row>
    <row r="311" spans="1:4" x14ac:dyDescent="0.2">
      <c r="A311" s="16">
        <v>35643</v>
      </c>
      <c r="B311" s="29">
        <v>3195.0634133500002</v>
      </c>
      <c r="C311" s="29">
        <v>814.20527500000003</v>
      </c>
      <c r="D311" s="30">
        <v>4009.2686883499996</v>
      </c>
    </row>
    <row r="312" spans="1:4" x14ac:dyDescent="0.2">
      <c r="A312" s="16">
        <v>35612</v>
      </c>
      <c r="B312" s="29">
        <v>2968.4265489100003</v>
      </c>
      <c r="C312" s="29">
        <v>1167.7009720000001</v>
      </c>
      <c r="D312" s="30">
        <v>4136.1275209100004</v>
      </c>
    </row>
    <row r="313" spans="1:4" x14ac:dyDescent="0.2">
      <c r="A313" s="16">
        <v>35582</v>
      </c>
      <c r="B313" s="29">
        <v>3092.3402731000006</v>
      </c>
      <c r="C313" s="29">
        <v>816.267518</v>
      </c>
      <c r="D313" s="30">
        <v>3908.6077910999998</v>
      </c>
    </row>
    <row r="314" spans="1:4" x14ac:dyDescent="0.2">
      <c r="A314" s="16">
        <v>35551</v>
      </c>
      <c r="B314" s="29">
        <v>3762.2896920600001</v>
      </c>
      <c r="C314" s="29">
        <v>838.64081599999997</v>
      </c>
      <c r="D314" s="30">
        <v>4600.9305080600006</v>
      </c>
    </row>
    <row r="315" spans="1:4" x14ac:dyDescent="0.2">
      <c r="A315" s="16">
        <v>35521</v>
      </c>
      <c r="B315" s="29">
        <v>3115.2540455899998</v>
      </c>
      <c r="C315" s="29">
        <v>824.52329699999996</v>
      </c>
      <c r="D315" s="30">
        <v>3939.7773425899995</v>
      </c>
    </row>
    <row r="316" spans="1:4" x14ac:dyDescent="0.2">
      <c r="A316" s="16">
        <v>35490</v>
      </c>
      <c r="B316" s="29">
        <v>2755.4093689099996</v>
      </c>
      <c r="C316" s="29">
        <v>775.95088499999997</v>
      </c>
      <c r="D316" s="30">
        <v>3531.3602539100002</v>
      </c>
    </row>
    <row r="317" spans="1:4" x14ac:dyDescent="0.2">
      <c r="A317" s="16">
        <v>35462</v>
      </c>
      <c r="B317" s="29">
        <v>2782.7587399299996</v>
      </c>
      <c r="C317" s="29">
        <v>852.00346800000011</v>
      </c>
      <c r="D317" s="30">
        <v>3634.7622079300004</v>
      </c>
    </row>
    <row r="318" spans="1:4" x14ac:dyDescent="0.2">
      <c r="A318" s="16">
        <v>35431</v>
      </c>
      <c r="B318" s="29">
        <v>3198.0163983800003</v>
      </c>
      <c r="C318" s="29">
        <v>1155.742559</v>
      </c>
      <c r="D318" s="30">
        <v>4353.7589573800005</v>
      </c>
    </row>
    <row r="319" spans="1:4" x14ac:dyDescent="0.2">
      <c r="A319" s="16">
        <v>35400</v>
      </c>
      <c r="B319" s="29">
        <v>2993</v>
      </c>
      <c r="C319" s="29">
        <v>832.2</v>
      </c>
      <c r="D319" s="30">
        <v>3825.2</v>
      </c>
    </row>
    <row r="320" spans="1:4" x14ac:dyDescent="0.2">
      <c r="A320" s="16">
        <v>35370</v>
      </c>
      <c r="B320" s="29">
        <v>2903.2</v>
      </c>
      <c r="C320" s="29">
        <v>797.8</v>
      </c>
      <c r="D320" s="30">
        <v>3701</v>
      </c>
    </row>
    <row r="321" spans="1:4" x14ac:dyDescent="0.2">
      <c r="A321" s="16">
        <v>35339</v>
      </c>
      <c r="B321" s="29">
        <v>2834.9</v>
      </c>
      <c r="C321" s="29">
        <v>882.7</v>
      </c>
      <c r="D321" s="30">
        <v>3717.6</v>
      </c>
    </row>
    <row r="322" spans="1:4" x14ac:dyDescent="0.2">
      <c r="A322" s="16">
        <v>35309</v>
      </c>
      <c r="B322" s="29">
        <v>2443.8000000000002</v>
      </c>
      <c r="C322" s="29">
        <v>849.6</v>
      </c>
      <c r="D322" s="30">
        <v>3293.4</v>
      </c>
    </row>
    <row r="323" spans="1:4" x14ac:dyDescent="0.2">
      <c r="A323" s="16">
        <v>35278</v>
      </c>
      <c r="B323" s="29">
        <v>2883.3</v>
      </c>
      <c r="C323" s="29">
        <v>824.9</v>
      </c>
      <c r="D323" s="30">
        <v>3708.2</v>
      </c>
    </row>
    <row r="324" spans="1:4" x14ac:dyDescent="0.2">
      <c r="A324" s="16">
        <v>35247</v>
      </c>
      <c r="B324" s="29">
        <v>2709.9</v>
      </c>
      <c r="C324" s="29">
        <v>1160.5</v>
      </c>
      <c r="D324" s="30">
        <v>3870.4</v>
      </c>
    </row>
    <row r="325" spans="1:4" x14ac:dyDescent="0.2">
      <c r="A325" s="16">
        <v>35217</v>
      </c>
      <c r="B325" s="29">
        <v>2900.6</v>
      </c>
      <c r="C325" s="29">
        <v>780.1</v>
      </c>
      <c r="D325" s="30">
        <v>3680.7</v>
      </c>
    </row>
    <row r="326" spans="1:4" x14ac:dyDescent="0.2">
      <c r="A326" s="16">
        <v>35186</v>
      </c>
      <c r="B326" s="29">
        <v>2799.3</v>
      </c>
      <c r="C326" s="29">
        <v>790</v>
      </c>
      <c r="D326" s="30">
        <v>3589.3</v>
      </c>
    </row>
    <row r="327" spans="1:4" x14ac:dyDescent="0.2">
      <c r="A327" s="16">
        <v>35156</v>
      </c>
      <c r="B327" s="29">
        <v>2511</v>
      </c>
      <c r="C327" s="29">
        <v>760.1</v>
      </c>
      <c r="D327" s="30">
        <v>3271.1</v>
      </c>
    </row>
    <row r="328" spans="1:4" x14ac:dyDescent="0.2">
      <c r="A328" s="16">
        <v>35125</v>
      </c>
      <c r="B328" s="29">
        <v>2531.4</v>
      </c>
      <c r="C328" s="29">
        <v>724</v>
      </c>
      <c r="D328" s="30">
        <v>3255.4</v>
      </c>
    </row>
    <row r="329" spans="1:4" x14ac:dyDescent="0.2">
      <c r="A329" s="16">
        <v>35096</v>
      </c>
      <c r="B329" s="29">
        <v>2548.3000000000002</v>
      </c>
      <c r="C329" s="29">
        <v>792</v>
      </c>
      <c r="D329" s="30">
        <v>3340.3</v>
      </c>
    </row>
    <row r="330" spans="1:4" x14ac:dyDescent="0.2">
      <c r="A330" s="16">
        <v>35065</v>
      </c>
      <c r="B330" s="29">
        <v>2644.9</v>
      </c>
      <c r="C330" s="29">
        <v>1217.5</v>
      </c>
      <c r="D330" s="30">
        <v>3862.4</v>
      </c>
    </row>
    <row r="331" spans="1:4" x14ac:dyDescent="0.2">
      <c r="A331" s="6"/>
      <c r="B331" s="3"/>
      <c r="C331" s="3"/>
      <c r="D331" s="4"/>
    </row>
    <row r="332" spans="1:4" x14ac:dyDescent="0.2">
      <c r="A332" s="7" t="s">
        <v>7</v>
      </c>
      <c r="B332" s="8"/>
      <c r="C332" s="8"/>
      <c r="D332" s="9"/>
    </row>
    <row r="333" spans="1:4" x14ac:dyDescent="0.2">
      <c r="A333" s="5" t="s">
        <v>6</v>
      </c>
      <c r="B333" s="8"/>
      <c r="C333" s="8"/>
      <c r="D333" s="9"/>
    </row>
    <row r="334" spans="1:4" x14ac:dyDescent="0.2">
      <c r="B334" s="34"/>
      <c r="C334" s="34"/>
      <c r="D334" s="35"/>
    </row>
    <row r="335" spans="1:4" x14ac:dyDescent="0.2">
      <c r="B335" s="34"/>
      <c r="C335" s="34"/>
      <c r="D335" s="35"/>
    </row>
    <row r="336" spans="1:4" x14ac:dyDescent="0.2">
      <c r="B336" s="34"/>
      <c r="C336" s="34"/>
      <c r="D336" s="35"/>
    </row>
    <row r="337" spans="2:4" x14ac:dyDescent="0.2">
      <c r="B337" s="34"/>
      <c r="C337" s="34"/>
      <c r="D337" s="35"/>
    </row>
    <row r="338" spans="2:4" x14ac:dyDescent="0.2">
      <c r="B338" s="34"/>
      <c r="C338" s="34"/>
      <c r="D338" s="35"/>
    </row>
    <row r="339" spans="2:4" x14ac:dyDescent="0.2">
      <c r="B339" s="34"/>
      <c r="C339" s="34"/>
      <c r="D339" s="35"/>
    </row>
    <row r="340" spans="2:4" x14ac:dyDescent="0.2">
      <c r="B340" s="34"/>
      <c r="C340" s="34"/>
      <c r="D340" s="35"/>
    </row>
    <row r="341" spans="2:4" x14ac:dyDescent="0.2">
      <c r="B341" s="34"/>
      <c r="C341" s="34"/>
      <c r="D341" s="35"/>
    </row>
    <row r="342" spans="2:4" x14ac:dyDescent="0.2">
      <c r="B342" s="34"/>
      <c r="C342" s="34"/>
      <c r="D342" s="35"/>
    </row>
    <row r="343" spans="2:4" x14ac:dyDescent="0.2">
      <c r="B343" s="34"/>
      <c r="C343" s="34"/>
      <c r="D343" s="35"/>
    </row>
    <row r="344" spans="2:4" x14ac:dyDescent="0.2">
      <c r="B344" s="34"/>
      <c r="C344" s="34"/>
      <c r="D344" s="35"/>
    </row>
    <row r="345" spans="2:4" x14ac:dyDescent="0.2">
      <c r="B345" s="34"/>
      <c r="C345" s="34"/>
      <c r="D345" s="35"/>
    </row>
    <row r="346" spans="2:4" x14ac:dyDescent="0.2">
      <c r="B346" s="34"/>
      <c r="C346" s="34"/>
      <c r="D346" s="35"/>
    </row>
    <row r="347" spans="2:4" x14ac:dyDescent="0.2">
      <c r="B347" s="34"/>
      <c r="C347" s="34"/>
      <c r="D347" s="35"/>
    </row>
    <row r="348" spans="2:4" x14ac:dyDescent="0.2">
      <c r="B348" s="34"/>
      <c r="C348" s="34"/>
      <c r="D348" s="35"/>
    </row>
    <row r="349" spans="2:4" x14ac:dyDescent="0.2">
      <c r="B349" s="34"/>
      <c r="C349" s="34"/>
      <c r="D349" s="35"/>
    </row>
    <row r="350" spans="2:4" x14ac:dyDescent="0.2">
      <c r="B350" s="34"/>
      <c r="C350" s="34"/>
      <c r="D350" s="35"/>
    </row>
    <row r="351" spans="2:4" x14ac:dyDescent="0.2">
      <c r="B351" s="34"/>
      <c r="C351" s="34"/>
      <c r="D351" s="35"/>
    </row>
    <row r="352" spans="2:4" x14ac:dyDescent="0.2">
      <c r="B352" s="34"/>
      <c r="C352" s="34"/>
      <c r="D352" s="35"/>
    </row>
    <row r="353" spans="2:4" x14ac:dyDescent="0.2">
      <c r="B353" s="34"/>
      <c r="C353" s="34"/>
      <c r="D353" s="35"/>
    </row>
    <row r="354" spans="2:4" x14ac:dyDescent="0.2">
      <c r="B354" s="34"/>
      <c r="C354" s="34"/>
      <c r="D354" s="35"/>
    </row>
    <row r="355" spans="2:4" x14ac:dyDescent="0.2">
      <c r="B355" s="34"/>
      <c r="C355" s="34"/>
      <c r="D355" s="35"/>
    </row>
    <row r="356" spans="2:4" x14ac:dyDescent="0.2">
      <c r="B356" s="34"/>
      <c r="C356" s="34"/>
      <c r="D356" s="35"/>
    </row>
    <row r="357" spans="2:4" x14ac:dyDescent="0.2">
      <c r="B357" s="34"/>
      <c r="C357" s="34"/>
      <c r="D357" s="35"/>
    </row>
    <row r="358" spans="2:4" x14ac:dyDescent="0.2">
      <c r="B358" s="34"/>
      <c r="C358" s="34"/>
      <c r="D358" s="35"/>
    </row>
    <row r="359" spans="2:4" x14ac:dyDescent="0.2">
      <c r="B359" s="34"/>
      <c r="C359" s="34"/>
      <c r="D359" s="35"/>
    </row>
    <row r="360" spans="2:4" x14ac:dyDescent="0.2">
      <c r="B360" s="34"/>
      <c r="C360" s="34"/>
      <c r="D360" s="35"/>
    </row>
    <row r="361" spans="2:4" x14ac:dyDescent="0.2">
      <c r="B361" s="34"/>
      <c r="C361" s="34"/>
      <c r="D361" s="35"/>
    </row>
    <row r="362" spans="2:4" x14ac:dyDescent="0.2">
      <c r="B362" s="34"/>
      <c r="C362" s="34"/>
      <c r="D362" s="35"/>
    </row>
    <row r="363" spans="2:4" x14ac:dyDescent="0.2">
      <c r="B363" s="34"/>
      <c r="C363" s="34"/>
      <c r="D363" s="35"/>
    </row>
    <row r="364" spans="2:4" x14ac:dyDescent="0.2">
      <c r="B364" s="34"/>
      <c r="C364" s="34"/>
      <c r="D364" s="35"/>
    </row>
    <row r="365" spans="2:4" x14ac:dyDescent="0.2">
      <c r="B365" s="34"/>
      <c r="C365" s="34"/>
      <c r="D365" s="35"/>
    </row>
    <row r="366" spans="2:4" x14ac:dyDescent="0.2">
      <c r="B366" s="34"/>
      <c r="C366" s="34"/>
      <c r="D366" s="35"/>
    </row>
    <row r="367" spans="2:4" x14ac:dyDescent="0.2">
      <c r="B367" s="34"/>
      <c r="C367" s="34"/>
      <c r="D367" s="35"/>
    </row>
    <row r="368" spans="2:4" x14ac:dyDescent="0.2">
      <c r="B368" s="34"/>
      <c r="C368" s="34"/>
      <c r="D368" s="35"/>
    </row>
    <row r="369" spans="2:4" x14ac:dyDescent="0.2">
      <c r="B369" s="34"/>
      <c r="C369" s="34"/>
      <c r="D369" s="35"/>
    </row>
    <row r="370" spans="2:4" x14ac:dyDescent="0.2">
      <c r="B370" s="34"/>
      <c r="C370" s="34"/>
      <c r="D370" s="35"/>
    </row>
    <row r="371" spans="2:4" x14ac:dyDescent="0.2">
      <c r="B371" s="34"/>
      <c r="C371" s="34"/>
      <c r="D371" s="35"/>
    </row>
    <row r="372" spans="2:4" x14ac:dyDescent="0.2">
      <c r="B372" s="34"/>
      <c r="C372" s="34"/>
      <c r="D372" s="35"/>
    </row>
    <row r="373" spans="2:4" x14ac:dyDescent="0.2">
      <c r="B373" s="34"/>
      <c r="C373" s="34"/>
      <c r="D373" s="35"/>
    </row>
    <row r="374" spans="2:4" x14ac:dyDescent="0.2">
      <c r="B374" s="34"/>
      <c r="C374" s="34"/>
      <c r="D374" s="35"/>
    </row>
    <row r="375" spans="2:4" x14ac:dyDescent="0.2">
      <c r="B375" s="34"/>
      <c r="C375" s="34"/>
      <c r="D375" s="35"/>
    </row>
    <row r="376" spans="2:4" x14ac:dyDescent="0.2">
      <c r="B376" s="34"/>
      <c r="C376" s="34"/>
      <c r="D376" s="35"/>
    </row>
    <row r="377" spans="2:4" x14ac:dyDescent="0.2">
      <c r="B377" s="34"/>
      <c r="C377" s="34"/>
      <c r="D377" s="35"/>
    </row>
    <row r="378" spans="2:4" x14ac:dyDescent="0.2">
      <c r="B378" s="34"/>
      <c r="C378" s="34"/>
      <c r="D378" s="35"/>
    </row>
    <row r="379" spans="2:4" x14ac:dyDescent="0.2">
      <c r="B379" s="34"/>
      <c r="C379" s="34"/>
      <c r="D379" s="35"/>
    </row>
    <row r="380" spans="2:4" x14ac:dyDescent="0.2">
      <c r="B380" s="34"/>
      <c r="C380" s="34"/>
      <c r="D380" s="35"/>
    </row>
    <row r="381" spans="2:4" x14ac:dyDescent="0.2">
      <c r="B381" s="34"/>
      <c r="C381" s="34"/>
      <c r="D381" s="35"/>
    </row>
    <row r="382" spans="2:4" x14ac:dyDescent="0.2">
      <c r="B382" s="34"/>
      <c r="C382" s="34"/>
      <c r="D382" s="35"/>
    </row>
    <row r="383" spans="2:4" x14ac:dyDescent="0.2">
      <c r="B383" s="34"/>
      <c r="C383" s="34"/>
      <c r="D383" s="35"/>
    </row>
    <row r="384" spans="2:4" x14ac:dyDescent="0.2">
      <c r="B384" s="34"/>
      <c r="C384" s="34"/>
      <c r="D384" s="35"/>
    </row>
    <row r="385" spans="2:4" x14ac:dyDescent="0.2">
      <c r="B385" s="34"/>
      <c r="C385" s="34"/>
      <c r="D385" s="35"/>
    </row>
    <row r="386" spans="2:4" x14ac:dyDescent="0.2">
      <c r="B386" s="34"/>
      <c r="C386" s="34"/>
      <c r="D386" s="35"/>
    </row>
    <row r="387" spans="2:4" x14ac:dyDescent="0.2">
      <c r="B387" s="34"/>
      <c r="C387" s="34"/>
      <c r="D387" s="35"/>
    </row>
    <row r="388" spans="2:4" x14ac:dyDescent="0.2">
      <c r="B388" s="34"/>
      <c r="C388" s="34"/>
      <c r="D388" s="35"/>
    </row>
    <row r="389" spans="2:4" x14ac:dyDescent="0.2">
      <c r="B389" s="34"/>
      <c r="C389" s="34"/>
      <c r="D389" s="35"/>
    </row>
    <row r="390" spans="2:4" x14ac:dyDescent="0.2">
      <c r="B390" s="34"/>
      <c r="C390" s="34"/>
      <c r="D390" s="35"/>
    </row>
    <row r="391" spans="2:4" x14ac:dyDescent="0.2">
      <c r="B391" s="34"/>
      <c r="C391" s="34"/>
      <c r="D391" s="35"/>
    </row>
    <row r="392" spans="2:4" x14ac:dyDescent="0.2">
      <c r="B392" s="34"/>
      <c r="C392" s="34"/>
      <c r="D392" s="35"/>
    </row>
    <row r="393" spans="2:4" x14ac:dyDescent="0.2">
      <c r="B393" s="34"/>
      <c r="C393" s="34"/>
      <c r="D393" s="35"/>
    </row>
    <row r="394" spans="2:4" x14ac:dyDescent="0.2">
      <c r="B394" s="34"/>
      <c r="C394" s="34"/>
      <c r="D394" s="35"/>
    </row>
    <row r="395" spans="2:4" x14ac:dyDescent="0.2">
      <c r="B395" s="34"/>
      <c r="C395" s="34"/>
      <c r="D395" s="35"/>
    </row>
    <row r="396" spans="2:4" x14ac:dyDescent="0.2">
      <c r="B396" s="34"/>
      <c r="C396" s="34"/>
      <c r="D396" s="35"/>
    </row>
    <row r="397" spans="2:4" x14ac:dyDescent="0.2">
      <c r="B397" s="34"/>
      <c r="C397" s="34"/>
      <c r="D397" s="35"/>
    </row>
    <row r="398" spans="2:4" x14ac:dyDescent="0.2">
      <c r="B398" s="34"/>
      <c r="C398" s="34"/>
      <c r="D398" s="35"/>
    </row>
    <row r="399" spans="2:4" x14ac:dyDescent="0.2">
      <c r="B399" s="34"/>
      <c r="C399" s="34"/>
      <c r="D399" s="35"/>
    </row>
    <row r="400" spans="2:4" x14ac:dyDescent="0.2">
      <c r="B400" s="34"/>
      <c r="C400" s="34"/>
      <c r="D400" s="35"/>
    </row>
    <row r="401" spans="2:4" x14ac:dyDescent="0.2">
      <c r="B401" s="34"/>
      <c r="C401" s="34"/>
      <c r="D401" s="35"/>
    </row>
    <row r="402" spans="2:4" x14ac:dyDescent="0.2">
      <c r="B402" s="34"/>
      <c r="C402" s="34"/>
      <c r="D402" s="35"/>
    </row>
    <row r="403" spans="2:4" x14ac:dyDescent="0.2">
      <c r="B403" s="34"/>
      <c r="C403" s="34"/>
      <c r="D403" s="35"/>
    </row>
    <row r="404" spans="2:4" x14ac:dyDescent="0.2">
      <c r="B404" s="34"/>
      <c r="C404" s="34"/>
      <c r="D404" s="35"/>
    </row>
    <row r="405" spans="2:4" x14ac:dyDescent="0.2">
      <c r="B405" s="34"/>
      <c r="C405" s="34"/>
      <c r="D405" s="35"/>
    </row>
    <row r="406" spans="2:4" x14ac:dyDescent="0.2">
      <c r="B406" s="34"/>
      <c r="C406" s="34"/>
      <c r="D406" s="35"/>
    </row>
    <row r="407" spans="2:4" x14ac:dyDescent="0.2">
      <c r="B407" s="34"/>
      <c r="C407" s="34"/>
      <c r="D407" s="35"/>
    </row>
    <row r="408" spans="2:4" x14ac:dyDescent="0.2">
      <c r="B408" s="34"/>
      <c r="C408" s="34"/>
      <c r="D408" s="35"/>
    </row>
    <row r="409" spans="2:4" x14ac:dyDescent="0.2">
      <c r="B409" s="34"/>
      <c r="C409" s="34"/>
      <c r="D409" s="35"/>
    </row>
    <row r="410" spans="2:4" x14ac:dyDescent="0.2">
      <c r="B410" s="34"/>
      <c r="C410" s="34"/>
      <c r="D410" s="35"/>
    </row>
    <row r="411" spans="2:4" x14ac:dyDescent="0.2">
      <c r="B411" s="34"/>
      <c r="C411" s="34"/>
      <c r="D411" s="35"/>
    </row>
    <row r="412" spans="2:4" x14ac:dyDescent="0.2">
      <c r="B412" s="34"/>
      <c r="C412" s="34"/>
      <c r="D412" s="35"/>
    </row>
    <row r="413" spans="2:4" x14ac:dyDescent="0.2">
      <c r="B413" s="34"/>
      <c r="C413" s="34"/>
      <c r="D413" s="35"/>
    </row>
    <row r="414" spans="2:4" x14ac:dyDescent="0.2">
      <c r="B414" s="34"/>
      <c r="C414" s="34"/>
      <c r="D414" s="35"/>
    </row>
    <row r="415" spans="2:4" x14ac:dyDescent="0.2">
      <c r="B415" s="34"/>
      <c r="C415" s="34"/>
      <c r="D415" s="35"/>
    </row>
    <row r="416" spans="2:4" x14ac:dyDescent="0.2">
      <c r="B416" s="34"/>
      <c r="C416" s="34"/>
      <c r="D416" s="35"/>
    </row>
    <row r="417" spans="2:4" x14ac:dyDescent="0.2">
      <c r="B417" s="34"/>
      <c r="C417" s="34"/>
      <c r="D417" s="35"/>
    </row>
    <row r="418" spans="2:4" x14ac:dyDescent="0.2">
      <c r="B418" s="34"/>
      <c r="C418" s="34"/>
      <c r="D418" s="35"/>
    </row>
    <row r="419" spans="2:4" x14ac:dyDescent="0.2">
      <c r="B419" s="34"/>
      <c r="C419" s="34"/>
      <c r="D419" s="35"/>
    </row>
    <row r="420" spans="2:4" x14ac:dyDescent="0.2">
      <c r="B420" s="34"/>
      <c r="C420" s="34"/>
      <c r="D420" s="35"/>
    </row>
    <row r="421" spans="2:4" x14ac:dyDescent="0.2">
      <c r="B421" s="34"/>
      <c r="C421" s="34"/>
      <c r="D421" s="35"/>
    </row>
    <row r="422" spans="2:4" x14ac:dyDescent="0.2">
      <c r="B422" s="34"/>
      <c r="C422" s="34"/>
      <c r="D422" s="35"/>
    </row>
    <row r="423" spans="2:4" x14ac:dyDescent="0.2">
      <c r="B423" s="34"/>
      <c r="C423" s="34"/>
      <c r="D423" s="35"/>
    </row>
    <row r="424" spans="2:4" x14ac:dyDescent="0.2">
      <c r="B424" s="34"/>
      <c r="C424" s="34"/>
      <c r="D424" s="35"/>
    </row>
    <row r="425" spans="2:4" x14ac:dyDescent="0.2">
      <c r="B425" s="34"/>
      <c r="C425" s="34"/>
      <c r="D425" s="35"/>
    </row>
    <row r="426" spans="2:4" x14ac:dyDescent="0.2">
      <c r="B426" s="34"/>
      <c r="C426" s="34"/>
      <c r="D426" s="35"/>
    </row>
    <row r="427" spans="2:4" x14ac:dyDescent="0.2">
      <c r="B427" s="34"/>
      <c r="C427" s="34"/>
      <c r="D427" s="35"/>
    </row>
    <row r="428" spans="2:4" x14ac:dyDescent="0.2">
      <c r="B428" s="34"/>
      <c r="C428" s="34"/>
      <c r="D428" s="35"/>
    </row>
    <row r="429" spans="2:4" x14ac:dyDescent="0.2">
      <c r="B429" s="34"/>
      <c r="C429" s="34"/>
      <c r="D429" s="35"/>
    </row>
    <row r="430" spans="2:4" x14ac:dyDescent="0.2">
      <c r="B430" s="34"/>
      <c r="C430" s="34"/>
      <c r="D430" s="35"/>
    </row>
    <row r="431" spans="2:4" x14ac:dyDescent="0.2">
      <c r="B431" s="34"/>
      <c r="C431" s="34"/>
      <c r="D431" s="35"/>
    </row>
    <row r="432" spans="2:4" x14ac:dyDescent="0.2">
      <c r="B432" s="34"/>
      <c r="C432" s="34"/>
      <c r="D432" s="35"/>
    </row>
    <row r="433" spans="2:4" x14ac:dyDescent="0.2">
      <c r="B433" s="34"/>
      <c r="C433" s="34"/>
      <c r="D433" s="35"/>
    </row>
    <row r="434" spans="2:4" x14ac:dyDescent="0.2">
      <c r="B434" s="34"/>
      <c r="C434" s="34"/>
      <c r="D434" s="35"/>
    </row>
    <row r="435" spans="2:4" x14ac:dyDescent="0.2">
      <c r="B435" s="34"/>
      <c r="C435" s="34"/>
      <c r="D435" s="35"/>
    </row>
    <row r="436" spans="2:4" x14ac:dyDescent="0.2">
      <c r="B436" s="34"/>
      <c r="C436" s="34"/>
      <c r="D436" s="35"/>
    </row>
    <row r="437" spans="2:4" x14ac:dyDescent="0.2">
      <c r="B437" s="34"/>
      <c r="C437" s="34"/>
      <c r="D437" s="35"/>
    </row>
    <row r="438" spans="2:4" x14ac:dyDescent="0.2">
      <c r="B438" s="34"/>
      <c r="C438" s="34"/>
      <c r="D438" s="35"/>
    </row>
    <row r="439" spans="2:4" x14ac:dyDescent="0.2">
      <c r="B439" s="34"/>
      <c r="C439" s="34"/>
      <c r="D439" s="35"/>
    </row>
    <row r="440" spans="2:4" x14ac:dyDescent="0.2">
      <c r="B440" s="34"/>
      <c r="C440" s="34"/>
      <c r="D440" s="35"/>
    </row>
    <row r="441" spans="2:4" x14ac:dyDescent="0.2">
      <c r="B441" s="34"/>
      <c r="C441" s="34"/>
      <c r="D441" s="35"/>
    </row>
    <row r="442" spans="2:4" x14ac:dyDescent="0.2">
      <c r="B442" s="34"/>
      <c r="C442" s="34"/>
      <c r="D442" s="35"/>
    </row>
    <row r="443" spans="2:4" x14ac:dyDescent="0.2">
      <c r="B443" s="34"/>
      <c r="C443" s="34"/>
      <c r="D443" s="35"/>
    </row>
    <row r="444" spans="2:4" x14ac:dyDescent="0.2">
      <c r="B444" s="34"/>
      <c r="C444" s="34"/>
      <c r="D444" s="35"/>
    </row>
    <row r="445" spans="2:4" x14ac:dyDescent="0.2">
      <c r="B445" s="34"/>
      <c r="C445" s="34"/>
      <c r="D445" s="35"/>
    </row>
    <row r="446" spans="2:4" x14ac:dyDescent="0.2">
      <c r="B446" s="34"/>
      <c r="C446" s="34"/>
      <c r="D446" s="35"/>
    </row>
    <row r="447" spans="2:4" x14ac:dyDescent="0.2">
      <c r="B447" s="34"/>
      <c r="C447" s="34"/>
      <c r="D447" s="35"/>
    </row>
    <row r="448" spans="2:4" x14ac:dyDescent="0.2">
      <c r="B448" s="34"/>
      <c r="C448" s="34"/>
      <c r="D448" s="35"/>
    </row>
    <row r="449" spans="2:4" x14ac:dyDescent="0.2">
      <c r="B449" s="34"/>
      <c r="C449" s="34"/>
      <c r="D449" s="35"/>
    </row>
    <row r="450" spans="2:4" x14ac:dyDescent="0.2">
      <c r="B450" s="34"/>
      <c r="C450" s="34"/>
      <c r="D450" s="35"/>
    </row>
    <row r="451" spans="2:4" x14ac:dyDescent="0.2">
      <c r="B451" s="34"/>
      <c r="C451" s="34"/>
      <c r="D451" s="35"/>
    </row>
    <row r="452" spans="2:4" x14ac:dyDescent="0.2">
      <c r="B452" s="34"/>
      <c r="C452" s="34"/>
      <c r="D452" s="35"/>
    </row>
    <row r="453" spans="2:4" x14ac:dyDescent="0.2">
      <c r="B453" s="34"/>
      <c r="C453" s="34"/>
      <c r="D453" s="35"/>
    </row>
    <row r="454" spans="2:4" x14ac:dyDescent="0.2">
      <c r="B454" s="34"/>
      <c r="C454" s="34"/>
      <c r="D454" s="35"/>
    </row>
    <row r="455" spans="2:4" x14ac:dyDescent="0.2">
      <c r="B455" s="34"/>
      <c r="C455" s="34"/>
      <c r="D455" s="35"/>
    </row>
    <row r="456" spans="2:4" x14ac:dyDescent="0.2">
      <c r="B456" s="34"/>
      <c r="C456" s="34"/>
      <c r="D456" s="35"/>
    </row>
    <row r="457" spans="2:4" x14ac:dyDescent="0.2">
      <c r="B457" s="34"/>
      <c r="C457" s="34"/>
      <c r="D457" s="35"/>
    </row>
    <row r="458" spans="2:4" x14ac:dyDescent="0.2">
      <c r="B458" s="34"/>
      <c r="C458" s="34"/>
      <c r="D458" s="35"/>
    </row>
    <row r="459" spans="2:4" x14ac:dyDescent="0.2">
      <c r="B459" s="34"/>
      <c r="C459" s="34"/>
      <c r="D459" s="35"/>
    </row>
    <row r="460" spans="2:4" x14ac:dyDescent="0.2">
      <c r="B460" s="34"/>
      <c r="C460" s="34"/>
      <c r="D460" s="35"/>
    </row>
    <row r="461" spans="2:4" x14ac:dyDescent="0.2">
      <c r="B461" s="34"/>
      <c r="C461" s="34"/>
      <c r="D461" s="35"/>
    </row>
    <row r="462" spans="2:4" x14ac:dyDescent="0.2">
      <c r="B462" s="34"/>
      <c r="C462" s="34"/>
      <c r="D462" s="3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1.2.1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Jacin Ferreiro</cp:lastModifiedBy>
  <dcterms:created xsi:type="dcterms:W3CDTF">2014-11-20T23:07:45Z</dcterms:created>
  <dcterms:modified xsi:type="dcterms:W3CDTF">2023-03-14T14:41:50Z</dcterms:modified>
</cp:coreProperties>
</file>