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240" yWindow="72" windowWidth="20112" windowHeight="7992"/>
  </bookViews>
  <sheets>
    <sheet name="1.1.5" sheetId="1" r:id="rId1"/>
  </sheets>
  <externalReferences>
    <externalReference r:id="rId2"/>
    <externalReference r:id="rId3"/>
    <externalReference r:id="rId4"/>
    <externalReference r:id="rId5"/>
  </externalReference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HU63" i="1" l="1"/>
  <c r="HU62" i="1"/>
  <c r="HU61" i="1"/>
  <c r="HU60" i="1"/>
  <c r="HU59" i="1"/>
  <c r="HU58" i="1"/>
  <c r="HU57" i="1"/>
  <c r="HU56" i="1"/>
  <c r="HU55" i="1"/>
  <c r="HU54" i="1"/>
  <c r="HU53" i="1"/>
  <c r="HU52" i="1"/>
  <c r="HU51" i="1"/>
  <c r="HU50" i="1"/>
  <c r="HU49" i="1"/>
  <c r="HU48" i="1"/>
  <c r="HU47" i="1"/>
  <c r="C47" i="1"/>
  <c r="HU46" i="1"/>
  <c r="HU45" i="1"/>
  <c r="HU44" i="1"/>
  <c r="HU43" i="1"/>
  <c r="C43" i="1"/>
  <c r="HU42" i="1"/>
  <c r="HU41" i="1"/>
  <c r="HU40" i="1"/>
  <c r="HU39" i="1"/>
  <c r="HU38" i="1"/>
  <c r="HU37" i="1"/>
  <c r="HU36" i="1"/>
  <c r="HU35" i="1"/>
  <c r="C35" i="1"/>
  <c r="HU34" i="1"/>
  <c r="HU33" i="1"/>
  <c r="C33" i="1"/>
  <c r="HU32" i="1"/>
  <c r="F32" i="1"/>
  <c r="HU31" i="1"/>
  <c r="HU30" i="1"/>
  <c r="HU29" i="1"/>
  <c r="HU28" i="1"/>
  <c r="C28" i="1"/>
  <c r="HU27" i="1"/>
  <c r="HU26" i="1"/>
  <c r="E26" i="1"/>
  <c r="C26" i="1"/>
  <c r="HU25" i="1"/>
  <c r="C25" i="1"/>
  <c r="HU24" i="1"/>
  <c r="E24" i="1"/>
  <c r="HU23" i="1"/>
  <c r="E23" i="1"/>
  <c r="C23" i="1"/>
  <c r="HU22" i="1"/>
  <c r="C22" i="1"/>
  <c r="HU21" i="1"/>
  <c r="C21" i="1"/>
  <c r="HU20" i="1"/>
  <c r="E20" i="1"/>
  <c r="C20" i="1"/>
  <c r="HU19" i="1"/>
  <c r="E19" i="1"/>
  <c r="C19" i="1"/>
  <c r="HU18" i="1"/>
  <c r="C18" i="1"/>
  <c r="HU17" i="1"/>
  <c r="E17" i="1"/>
  <c r="D17" i="1"/>
  <c r="C17" i="1"/>
  <c r="HU16" i="1"/>
  <c r="C16" i="1"/>
  <c r="HU15" i="1"/>
  <c r="HU14" i="1"/>
  <c r="HU13" i="1"/>
  <c r="HU12" i="1"/>
  <c r="HU11" i="1"/>
  <c r="HU10" i="1"/>
  <c r="HU9" i="1"/>
  <c r="HU8" i="1"/>
  <c r="HU7" i="1"/>
  <c r="HU4" i="1"/>
</calcChain>
</file>

<file path=xl/sharedStrings.xml><?xml version="1.0" encoding="utf-8"?>
<sst xmlns="http://schemas.openxmlformats.org/spreadsheetml/2006/main" count="91" uniqueCount="14">
  <si>
    <t>Indicadores de la Industria manufacturera</t>
  </si>
  <si>
    <t>Total país. Base 1997=100</t>
  </si>
  <si>
    <t>Año</t>
  </si>
  <si>
    <t>Trim</t>
  </si>
  <si>
    <t>Volumen físico de la producción</t>
  </si>
  <si>
    <t>Indice de obreros ocupados</t>
  </si>
  <si>
    <t>Indice de horas trabajadas</t>
  </si>
  <si>
    <t>Indice de salarios por obrero</t>
  </si>
  <si>
    <t>IV</t>
  </si>
  <si>
    <t>III</t>
  </si>
  <si>
    <t>II</t>
  </si>
  <si>
    <t>I</t>
  </si>
  <si>
    <r>
      <t xml:space="preserve">Fuente: </t>
    </r>
    <r>
      <rPr>
        <sz val="8"/>
        <rFont val="Arial"/>
        <family val="2"/>
      </rPr>
      <t>Encuesta Industrial Mensual, INDEC.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</si>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</sst>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#,##0.0"/>
    <numFmt numFmtId="169" formatCode="General_)"/>
    <numFmt numFmtId="170" formatCode="#,##0,"/>
    <numFmt numFmtId="171" formatCode="#,##0,,"/>
    <numFmt numFmtId="172" formatCode="_ [$€-2]\ * #,##0.00_ ;_ [$€-2]\ * \-#,##0.00_ ;_ [$€-2]\ * \-??_ "/>
    <numFmt numFmtId="173" formatCode="#,#00"/>
    <numFmt numFmtId="174" formatCode="_(* #,##0.00_);_(* \(#,##0.00\);_(* \-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  <numFmt numFmtId="185" formatCode="0.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3">
    <xf numFmtId="0" fontId="0" fillId="0" borderId="0"/>
    <xf numFmtId="167" fontId="2" fillId="0" borderId="0" applyFill="0" applyBorder="0" applyAlignment="0" applyProtection="0"/>
    <xf numFmtId="169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0" fontId="15" fillId="0" borderId="0"/>
    <xf numFmtId="171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protection locked="0"/>
    </xf>
    <xf numFmtId="173" fontId="1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79" fontId="18" fillId="0" borderId="0">
      <protection locked="0"/>
    </xf>
    <xf numFmtId="180" fontId="18" fillId="0" borderId="0">
      <protection locked="0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1" fontId="23" fillId="0" borderId="0" applyFont="0" applyFill="0" applyBorder="0" applyAlignment="0" applyProtection="0"/>
    <xf numFmtId="182" fontId="18" fillId="0" borderId="0">
      <protection locked="0"/>
    </xf>
    <xf numFmtId="9" fontId="2" fillId="0" borderId="0" applyFont="0" applyFill="0" applyBorder="0" applyAlignment="0" applyProtection="0"/>
    <xf numFmtId="182" fontId="1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9" fontId="2" fillId="0" borderId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3" fontId="18" fillId="0" borderId="0">
      <protection locked="0"/>
    </xf>
    <xf numFmtId="184" fontId="18" fillId="0" borderId="0">
      <protection locked="0"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</cellStyleXfs>
  <cellXfs count="24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8" fontId="4" fillId="0" borderId="0" xfId="2" applyNumberFormat="1" applyFont="1" applyFill="1" applyBorder="1" applyAlignment="1">
      <alignment vertical="center"/>
    </xf>
    <xf numFmtId="3" fontId="3" fillId="0" borderId="0" xfId="1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/>
    </xf>
    <xf numFmtId="16" fontId="4" fillId="0" borderId="0" xfId="0" applyNumberFormat="1" applyFont="1" applyFill="1" applyBorder="1"/>
  </cellXfs>
  <cellStyles count="273">
    <cellStyle name="20% - Énfasis1 2" xfId="3"/>
    <cellStyle name="20% - Énfasis1 3" xfId="4"/>
    <cellStyle name="20% - Énfasis1 4" xfId="5"/>
    <cellStyle name="20% - Énfasis1 5" xfId="6"/>
    <cellStyle name="20% - Énfasis2 2" xfId="7"/>
    <cellStyle name="20% - Énfasis2 3" xfId="8"/>
    <cellStyle name="20% - Énfasis2 4" xfId="9"/>
    <cellStyle name="20% - Énfasis2 5" xfId="10"/>
    <cellStyle name="20% - Énfasis3 2" xfId="11"/>
    <cellStyle name="20% - Énfasis3 3" xfId="12"/>
    <cellStyle name="20% - Énfasis3 4" xfId="13"/>
    <cellStyle name="20% - Énfasis3 5" xfId="14"/>
    <cellStyle name="20% - Énfasis4 2" xfId="15"/>
    <cellStyle name="20% - Énfasis4 3" xfId="16"/>
    <cellStyle name="20% - Énfasis4 4" xfId="17"/>
    <cellStyle name="20% - Énfasis4 5" xfId="18"/>
    <cellStyle name="20% - Énfasis5 2" xfId="19"/>
    <cellStyle name="20% - Énfasis5 3" xfId="20"/>
    <cellStyle name="20% - Énfasis5 4" xfId="21"/>
    <cellStyle name="20% - Énfasis5 5" xfId="22"/>
    <cellStyle name="20% - Énfasis6 2" xfId="23"/>
    <cellStyle name="20% - Énfasis6 3" xfId="24"/>
    <cellStyle name="20% - Énfasis6 4" xfId="25"/>
    <cellStyle name="20% - Énfasis6 5" xfId="26"/>
    <cellStyle name="40% - Énfasis1 2" xfId="27"/>
    <cellStyle name="40% - Énfasis1 3" xfId="28"/>
    <cellStyle name="40% - Énfasis1 4" xfId="29"/>
    <cellStyle name="40% - Énfasis1 5" xfId="30"/>
    <cellStyle name="40% - Énfasis2 2" xfId="31"/>
    <cellStyle name="40% - Énfasis2 3" xfId="32"/>
    <cellStyle name="40% - Énfasis2 4" xfId="33"/>
    <cellStyle name="40% - Énfasis2 5" xfId="34"/>
    <cellStyle name="40% - Énfasis3 2" xfId="35"/>
    <cellStyle name="40% - Énfasis3 3" xfId="36"/>
    <cellStyle name="40% - Énfasis3 4" xfId="37"/>
    <cellStyle name="40% - Énfasis3 5" xfId="38"/>
    <cellStyle name="40% - Énfasis4 2" xfId="39"/>
    <cellStyle name="40% - Énfasis4 3" xfId="40"/>
    <cellStyle name="40% - Énfasis4 4" xfId="41"/>
    <cellStyle name="40% - Énfasis4 5" xfId="42"/>
    <cellStyle name="40% - Énfasis5 2" xfId="43"/>
    <cellStyle name="40% - Énfasis5 3" xfId="44"/>
    <cellStyle name="40% - Énfasis5 4" xfId="45"/>
    <cellStyle name="40% - Énfasis5 5" xfId="46"/>
    <cellStyle name="40% - Énfasis6 2" xfId="47"/>
    <cellStyle name="40% - Énfasis6 3" xfId="48"/>
    <cellStyle name="40% - Énfasis6 4" xfId="49"/>
    <cellStyle name="40% - Énfasis6 5" xfId="50"/>
    <cellStyle name="60% - Énfasis1 2" xfId="51"/>
    <cellStyle name="60% - Énfasis1 3" xfId="52"/>
    <cellStyle name="60% - Énfasis1 4" xfId="53"/>
    <cellStyle name="60% - Énfasis1 5" xfId="54"/>
    <cellStyle name="60% - Énfasis2 2" xfId="55"/>
    <cellStyle name="60% - Énfasis2 3" xfId="56"/>
    <cellStyle name="60% - Énfasis2 4" xfId="57"/>
    <cellStyle name="60% - Énfasis2 5" xfId="58"/>
    <cellStyle name="60% - Énfasis3 2" xfId="59"/>
    <cellStyle name="60% - Énfasis3 3" xfId="60"/>
    <cellStyle name="60% - Énfasis3 4" xfId="61"/>
    <cellStyle name="60% - Énfasis3 5" xfId="62"/>
    <cellStyle name="60% - Énfasis4 2" xfId="63"/>
    <cellStyle name="60% - Énfasis4 3" xfId="64"/>
    <cellStyle name="60% - Énfasis4 4" xfId="65"/>
    <cellStyle name="60% - Énfasis4 5" xfId="66"/>
    <cellStyle name="60% - Énfasis5 2" xfId="67"/>
    <cellStyle name="60% - Énfasis5 3" xfId="68"/>
    <cellStyle name="60% - Énfasis5 4" xfId="69"/>
    <cellStyle name="60% - Énfasis5 5" xfId="70"/>
    <cellStyle name="60% - Énfasis6 2" xfId="71"/>
    <cellStyle name="60% - Énfasis6 3" xfId="72"/>
    <cellStyle name="60% - Énfasis6 4" xfId="73"/>
    <cellStyle name="60% - Énfasis6 5" xfId="74"/>
    <cellStyle name="ANCLAS,REZONES Y SUS PARTES,DE FUNDICION,DE HIERRO O DE ACERO" xfId="75"/>
    <cellStyle name="ANCLAS,REZONES Y SUS PARTES,DE FUNDICION,DE HIERRO O DE ACERO 2" xfId="76"/>
    <cellStyle name="Buena 2" xfId="77"/>
    <cellStyle name="Buena 3" xfId="78"/>
    <cellStyle name="Buena 4" xfId="79"/>
    <cellStyle name="Buena 5" xfId="80"/>
    <cellStyle name="Cabecera 1" xfId="81"/>
    <cellStyle name="Cabecera 2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 miles" xfId="95"/>
    <cellStyle name="En millones" xfId="96"/>
    <cellStyle name="Encabezado 4 2" xfId="97"/>
    <cellStyle name="Encabezado 4 3" xfId="98"/>
    <cellStyle name="Encabezado 4 4" xfId="99"/>
    <cellStyle name="Encabezado 4 5" xfId="100"/>
    <cellStyle name="Énfasis1 2" xfId="101"/>
    <cellStyle name="Énfasis1 3" xfId="102"/>
    <cellStyle name="Énfasis1 4" xfId="103"/>
    <cellStyle name="Énfasis1 5" xfId="104"/>
    <cellStyle name="Énfasis2 2" xfId="105"/>
    <cellStyle name="Énfasis2 3" xfId="106"/>
    <cellStyle name="Énfasis2 4" xfId="107"/>
    <cellStyle name="Énfasis2 5" xfId="108"/>
    <cellStyle name="Énfasis3 2" xfId="109"/>
    <cellStyle name="Énfasis3 3" xfId="110"/>
    <cellStyle name="Énfasis3 4" xfId="111"/>
    <cellStyle name="Énfasis3 5" xfId="112"/>
    <cellStyle name="Énfasis4 2" xfId="113"/>
    <cellStyle name="Énfasis4 3" xfId="114"/>
    <cellStyle name="Énfasis4 4" xfId="115"/>
    <cellStyle name="Énfasis4 5" xfId="116"/>
    <cellStyle name="Énfasis5 2" xfId="117"/>
    <cellStyle name="Énfasis5 3" xfId="118"/>
    <cellStyle name="Énfasis5 4" xfId="119"/>
    <cellStyle name="Énfasis5 5" xfId="120"/>
    <cellStyle name="Énfasis6 2" xfId="121"/>
    <cellStyle name="Énfasis6 3" xfId="122"/>
    <cellStyle name="Énfasis6 4" xfId="123"/>
    <cellStyle name="Énfasis6 5" xfId="124"/>
    <cellStyle name="Entrada 2" xfId="125"/>
    <cellStyle name="Entrada 3" xfId="126"/>
    <cellStyle name="Entrada 4" xfId="127"/>
    <cellStyle name="Entrada 5" xfId="128"/>
    <cellStyle name="Euro" xfId="129"/>
    <cellStyle name="Euro 2" xfId="130"/>
    <cellStyle name="Fecha" xfId="131"/>
    <cellStyle name="Fijo" xfId="132"/>
    <cellStyle name="Hipervínculo 2" xfId="133"/>
    <cellStyle name="Hipervínculo 3" xfId="134"/>
    <cellStyle name="Hipervínculo 4" xfId="135"/>
    <cellStyle name="Hipervínculo 5" xfId="136"/>
    <cellStyle name="Incorrecto 2" xfId="137"/>
    <cellStyle name="Incorrecto 3" xfId="138"/>
    <cellStyle name="Incorrecto 4" xfId="139"/>
    <cellStyle name="Incorrecto 5" xfId="140"/>
    <cellStyle name="Millares" xfId="1" builtinId="3"/>
    <cellStyle name="Millares [0] 2" xfId="141"/>
    <cellStyle name="Millares [0] 2 2" xfId="142"/>
    <cellStyle name="Millares [0] 2 3" xfId="143"/>
    <cellStyle name="Millares [2]" xfId="144"/>
    <cellStyle name="Millares 10" xfId="145"/>
    <cellStyle name="Millares 11" xfId="146"/>
    <cellStyle name="Millares 2" xfId="147"/>
    <cellStyle name="Millares 2 10" xfId="148"/>
    <cellStyle name="Millares 2 2" xfId="149"/>
    <cellStyle name="Millares 2 3" xfId="150"/>
    <cellStyle name="Millares 2 4" xfId="151"/>
    <cellStyle name="Millares 2 5" xfId="152"/>
    <cellStyle name="Millares 2 6" xfId="153"/>
    <cellStyle name="Millares 2 7" xfId="154"/>
    <cellStyle name="Millares 2 7 2" xfId="155"/>
    <cellStyle name="Millares 2 8" xfId="156"/>
    <cellStyle name="Millares 2 9" xfId="157"/>
    <cellStyle name="Millares 3" xfId="158"/>
    <cellStyle name="Millares 3 2" xfId="159"/>
    <cellStyle name="Millares 3 3" xfId="160"/>
    <cellStyle name="Millares 3 4" xfId="161"/>
    <cellStyle name="Millares 3 5" xfId="162"/>
    <cellStyle name="Millares 3 6" xfId="163"/>
    <cellStyle name="Millares 3 7" xfId="164"/>
    <cellStyle name="Millares 3 8" xfId="165"/>
    <cellStyle name="Millares 3 9" xfId="166"/>
    <cellStyle name="Millares 4" xfId="167"/>
    <cellStyle name="Millares 4 2" xfId="168"/>
    <cellStyle name="Millares 4 3" xfId="169"/>
    <cellStyle name="Millares 4 4" xfId="170"/>
    <cellStyle name="Millares 4 5" xfId="171"/>
    <cellStyle name="Millares 4 6" xfId="172"/>
    <cellStyle name="Millares 4 7" xfId="173"/>
    <cellStyle name="Millares 4 8" xfId="174"/>
    <cellStyle name="Millares 5" xfId="175"/>
    <cellStyle name="Millares 5 2" xfId="176"/>
    <cellStyle name="Millares 5 3" xfId="177"/>
    <cellStyle name="Millares 5 4" xfId="178"/>
    <cellStyle name="Millares 6" xfId="179"/>
    <cellStyle name="Millares 6 2" xfId="180"/>
    <cellStyle name="Millares 6 3" xfId="181"/>
    <cellStyle name="Millares 7" xfId="182"/>
    <cellStyle name="Millares 8" xfId="183"/>
    <cellStyle name="Millares 9" xfId="184"/>
    <cellStyle name="Moneda 2" xfId="185"/>
    <cellStyle name="Moneda 3" xfId="186"/>
    <cellStyle name="Monetario" xfId="187"/>
    <cellStyle name="Monetario0" xfId="188"/>
    <cellStyle name="Neutral 2" xfId="189"/>
    <cellStyle name="Neutral 3" xfId="190"/>
    <cellStyle name="Neutral 4" xfId="191"/>
    <cellStyle name="Neutral 5" xfId="192"/>
    <cellStyle name="Normal" xfId="0" builtinId="0"/>
    <cellStyle name="Normal 2" xfId="193"/>
    <cellStyle name="Normal 2 2" xfId="194"/>
    <cellStyle name="Normal 2 3" xfId="195"/>
    <cellStyle name="Normal 2 4" xfId="196"/>
    <cellStyle name="Normal 2 5" xfId="197"/>
    <cellStyle name="Normal 2 5 2" xfId="198"/>
    <cellStyle name="Normal 2 6" xfId="199"/>
    <cellStyle name="Normal 3" xfId="200"/>
    <cellStyle name="Normal 3 2" xfId="201"/>
    <cellStyle name="Normal 3 3" xfId="202"/>
    <cellStyle name="Normal 3 4" xfId="203"/>
    <cellStyle name="Normal 3 5" xfId="204"/>
    <cellStyle name="Normal 3 5 2" xfId="205"/>
    <cellStyle name="Normal 4" xfId="206"/>
    <cellStyle name="Normal 4 2" xfId="207"/>
    <cellStyle name="Normal 4 3" xfId="208"/>
    <cellStyle name="Normal 4 3 2" xfId="209"/>
    <cellStyle name="Normal 5" xfId="210"/>
    <cellStyle name="Normal 6" xfId="211"/>
    <cellStyle name="Normal 7" xfId="212"/>
    <cellStyle name="Normal_trimestrales" xfId="2"/>
    <cellStyle name="Notas 2" xfId="213"/>
    <cellStyle name="Notas 3" xfId="214"/>
    <cellStyle name="Notas 4" xfId="215"/>
    <cellStyle name="Notas 5" xfId="216"/>
    <cellStyle name="Nulos" xfId="217"/>
    <cellStyle name="Porcentaje 2" xfId="218"/>
    <cellStyle name="Porcentaje 2 2" xfId="219"/>
    <cellStyle name="Porcentaje 2 3" xfId="220"/>
    <cellStyle name="Porcentaje 2 4" xfId="221"/>
    <cellStyle name="Porcentaje 2 4 2" xfId="222"/>
    <cellStyle name="Porcentaje 2 5" xfId="223"/>
    <cellStyle name="Porcentaje 2 6" xfId="224"/>
    <cellStyle name="Porcentaje 3" xfId="225"/>
    <cellStyle name="Porcentaje 4" xfId="226"/>
    <cellStyle name="Porcentaje 5" xfId="227"/>
    <cellStyle name="Porcentaje 6" xfId="228"/>
    <cellStyle name="Porcentaje 7" xfId="229"/>
    <cellStyle name="Porcentual 2" xfId="230"/>
    <cellStyle name="Porcentual 2 2" xfId="231"/>
    <cellStyle name="Porcentual 2 3" xfId="232"/>
    <cellStyle name="Porcentual 2 4" xfId="233"/>
    <cellStyle name="Punto" xfId="234"/>
    <cellStyle name="Punto0" xfId="235"/>
    <cellStyle name="Salida 2" xfId="236"/>
    <cellStyle name="Salida 3" xfId="237"/>
    <cellStyle name="Salida 4" xfId="238"/>
    <cellStyle name="Salida 5" xfId="239"/>
    <cellStyle name="Sin nombre1" xfId="240"/>
    <cellStyle name="Sin nombre2" xfId="241"/>
    <cellStyle name="Sin nombre3" xfId="242"/>
    <cellStyle name="Sin nombre4" xfId="243"/>
    <cellStyle name="Sin nombre5" xfId="244"/>
    <cellStyle name="Texto de advertencia 2" xfId="245"/>
    <cellStyle name="Texto de advertencia 3" xfId="246"/>
    <cellStyle name="Texto de advertencia 4" xfId="247"/>
    <cellStyle name="Texto de advertencia 5" xfId="248"/>
    <cellStyle name="Texto explicativo 2" xfId="249"/>
    <cellStyle name="Texto explicativo 3" xfId="250"/>
    <cellStyle name="Texto explicativo 4" xfId="251"/>
    <cellStyle name="Texto explicativo 5" xfId="252"/>
    <cellStyle name="Título 1 2" xfId="253"/>
    <cellStyle name="Título 1 3" xfId="254"/>
    <cellStyle name="Título 1 4" xfId="255"/>
    <cellStyle name="Título 1 5" xfId="256"/>
    <cellStyle name="Título 2 2" xfId="257"/>
    <cellStyle name="Título 2 3" xfId="258"/>
    <cellStyle name="Título 2 4" xfId="259"/>
    <cellStyle name="Título 2 5" xfId="260"/>
    <cellStyle name="Título 3 2" xfId="261"/>
    <cellStyle name="Título 3 3" xfId="262"/>
    <cellStyle name="Título 3 4" xfId="263"/>
    <cellStyle name="Título 3 5" xfId="264"/>
    <cellStyle name="Título 4" xfId="265"/>
    <cellStyle name="Título 5" xfId="266"/>
    <cellStyle name="Título 6" xfId="267"/>
    <cellStyle name="Título 7" xfId="268"/>
    <cellStyle name="Total 2" xfId="269"/>
    <cellStyle name="Total 3" xfId="270"/>
    <cellStyle name="Total 4" xfId="271"/>
    <cellStyle name="Total 5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ec.gov.ar/nuevaweb/cuadros/13/EIM-IV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ec.gov.ar/nuevaweb/cuadros/13/EIM-IO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ec.gov.ar/nuevaweb/cuadros/13/EIM-IH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ec.gov.ar/nuevaweb/cuadros/13/EIM-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F"/>
    </sheetNames>
    <sheetDataSet>
      <sheetData sheetId="0">
        <row r="6">
          <cell r="AM6">
            <v>103.37887434376549</v>
          </cell>
          <cell r="AQ6">
            <v>111.65358584108952</v>
          </cell>
          <cell r="AY6">
            <v>118.70336700652932</v>
          </cell>
          <cell r="BA6">
            <v>134.82299202098079</v>
          </cell>
          <cell r="BF6">
            <v>158.49045025334254</v>
          </cell>
          <cell r="BH6">
            <v>167.66216440791095</v>
          </cell>
          <cell r="BI6">
            <v>174.72694534567802</v>
          </cell>
          <cell r="BK6">
            <v>159.35220249661234</v>
          </cell>
          <cell r="BL6">
            <v>166.48788031627316</v>
          </cell>
          <cell r="BM6">
            <v>175.43155604576509</v>
          </cell>
          <cell r="BN6">
            <v>174.6953349995228</v>
          </cell>
          <cell r="BO6">
            <v>161.17015596833005</v>
          </cell>
          <cell r="BP6">
            <v>173.85916237463863</v>
          </cell>
          <cell r="BQ6">
            <v>182.0558680831912</v>
          </cell>
          <cell r="BR6">
            <v>180.24714642702614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eros"/>
    </sheetNames>
    <sheetDataSet>
      <sheetData sheetId="0">
        <row r="7">
          <cell r="BQ7">
            <v>99.959075569412036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s"/>
    </sheetNames>
    <sheetDataSet>
      <sheetData sheetId="0">
        <row r="6">
          <cell r="BH6">
            <v>94.44027902602086</v>
          </cell>
          <cell r="BJ6">
            <v>92.755888660892325</v>
          </cell>
          <cell r="BK6">
            <v>86.240821243140957</v>
          </cell>
          <cell r="BN6">
            <v>92.943866761971208</v>
          </cell>
          <cell r="BO6">
            <v>84.464828649160367</v>
          </cell>
          <cell r="BQ6">
            <v>95.955431447358691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"/>
    </sheetNames>
    <sheetDataSet>
      <sheetData sheetId="0">
        <row r="7">
          <cell r="BB7">
            <v>471.26618047714959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X213"/>
  <sheetViews>
    <sheetView tabSelected="1" workbookViewId="0">
      <selection activeCell="A7" sqref="A7:A15"/>
    </sheetView>
  </sheetViews>
  <sheetFormatPr baseColWidth="10" defaultColWidth="11.44140625" defaultRowHeight="10.199999999999999" x14ac:dyDescent="0.2"/>
  <cols>
    <col min="1" max="1" width="11.44140625" style="5"/>
    <col min="2" max="2" width="6.88671875" style="2" customWidth="1"/>
    <col min="3" max="3" width="11.44140625" style="2"/>
    <col min="4" max="6" width="12.6640625" style="2" customWidth="1"/>
    <col min="7" max="227" width="11.44140625" style="2"/>
    <col min="228" max="228" width="11.5546875" style="2" bestFit="1" customWidth="1"/>
    <col min="229" max="231" width="11.44140625" style="2"/>
    <col min="232" max="232" width="11.5546875" style="2" bestFit="1" customWidth="1"/>
    <col min="233" max="16384" width="11.44140625" style="2"/>
  </cols>
  <sheetData>
    <row r="1" spans="1:232" ht="12.75" customHeight="1" x14ac:dyDescent="0.2">
      <c r="A1" s="1" t="s">
        <v>0</v>
      </c>
    </row>
    <row r="2" spans="1:232" ht="12.75" customHeight="1" x14ac:dyDescent="0.2">
      <c r="A2" s="3" t="s">
        <v>1</v>
      </c>
      <c r="HT2" s="4"/>
      <c r="HX2" s="4"/>
    </row>
    <row r="3" spans="1:232" x14ac:dyDescent="0.2">
      <c r="HT3" s="6">
        <v>41609</v>
      </c>
      <c r="HX3" s="6">
        <v>41609</v>
      </c>
    </row>
    <row r="4" spans="1:232" ht="35.2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HT4" s="8">
        <v>1048040</v>
      </c>
      <c r="HU4" s="2">
        <f>AVERAGE(HI4:HT4)</f>
        <v>1048040</v>
      </c>
      <c r="HX4" s="8">
        <v>109837</v>
      </c>
    </row>
    <row r="5" spans="1:232" ht="12" customHeight="1" x14ac:dyDescent="0.2">
      <c r="A5" s="7"/>
      <c r="B5" s="9" t="s">
        <v>9</v>
      </c>
      <c r="C5" s="7"/>
      <c r="D5" s="19">
        <v>93.893600000000006</v>
      </c>
      <c r="E5" s="19">
        <v>95.484100000000012</v>
      </c>
      <c r="F5" s="19">
        <v>2752.9614000000001</v>
      </c>
      <c r="HT5" s="8"/>
      <c r="HX5" s="8"/>
    </row>
    <row r="6" spans="1:232" ht="12" customHeight="1" x14ac:dyDescent="0.2">
      <c r="A6" s="7"/>
      <c r="B6" s="9" t="s">
        <v>10</v>
      </c>
      <c r="C6" s="7"/>
      <c r="D6" s="19">
        <v>94.956000000000003</v>
      </c>
      <c r="E6" s="19">
        <v>88.102000000000004</v>
      </c>
      <c r="F6" s="19">
        <v>2528.3249999999998</v>
      </c>
      <c r="HT6" s="8"/>
      <c r="HX6" s="8"/>
    </row>
    <row r="7" spans="1:232" ht="12.75" customHeight="1" x14ac:dyDescent="0.2">
      <c r="A7" s="12">
        <v>2016</v>
      </c>
      <c r="B7" s="9" t="s">
        <v>11</v>
      </c>
      <c r="C7" s="7"/>
      <c r="D7" s="19">
        <v>95.427299999999988</v>
      </c>
      <c r="E7" s="19">
        <v>80.414600000000007</v>
      </c>
      <c r="F7" s="19">
        <v>2369.0632000000001</v>
      </c>
      <c r="HT7" s="8">
        <v>119026</v>
      </c>
      <c r="HU7" s="2">
        <f t="shared" ref="HU7:HU63" si="0">AVERAGE(HI7:HT7)</f>
        <v>119026</v>
      </c>
      <c r="HX7" s="8">
        <v>38313</v>
      </c>
    </row>
    <row r="8" spans="1:232" ht="12.75" customHeight="1" x14ac:dyDescent="0.2">
      <c r="A8" s="7"/>
      <c r="B8" s="9" t="s">
        <v>8</v>
      </c>
      <c r="C8" s="7"/>
      <c r="D8" s="19" t="s">
        <v>13</v>
      </c>
      <c r="E8" s="19" t="s">
        <v>13</v>
      </c>
      <c r="F8" s="19" t="s">
        <v>13</v>
      </c>
      <c r="HT8" s="8">
        <v>0</v>
      </c>
      <c r="HU8" s="2">
        <f>AVERAGE(HI8:HT8)</f>
        <v>0</v>
      </c>
      <c r="HX8" s="8">
        <v>0</v>
      </c>
    </row>
    <row r="9" spans="1:232" ht="12.75" customHeight="1" x14ac:dyDescent="0.2">
      <c r="A9" s="7"/>
      <c r="B9" s="9" t="s">
        <v>9</v>
      </c>
      <c r="C9" s="7"/>
      <c r="D9" s="19">
        <v>96.4</v>
      </c>
      <c r="E9" s="19">
        <v>91.9</v>
      </c>
      <c r="F9" s="19">
        <v>2095.1</v>
      </c>
      <c r="HT9" s="8">
        <v>0</v>
      </c>
      <c r="HU9" s="2">
        <f t="shared" si="0"/>
        <v>0</v>
      </c>
      <c r="HX9" s="8">
        <v>0</v>
      </c>
    </row>
    <row r="10" spans="1:232" ht="12.75" customHeight="1" x14ac:dyDescent="0.2">
      <c r="A10" s="7"/>
      <c r="B10" s="9" t="s">
        <v>10</v>
      </c>
      <c r="C10" s="7"/>
      <c r="D10" s="19">
        <v>96.5</v>
      </c>
      <c r="E10" s="19">
        <v>89.9</v>
      </c>
      <c r="F10" s="19">
        <v>1912.5</v>
      </c>
      <c r="HT10" s="8">
        <v>104768</v>
      </c>
      <c r="HU10" s="2">
        <f t="shared" si="0"/>
        <v>104768</v>
      </c>
      <c r="HX10" s="8">
        <v>895</v>
      </c>
    </row>
    <row r="11" spans="1:232" ht="12.75" customHeight="1" x14ac:dyDescent="0.2">
      <c r="A11" s="12">
        <v>2015</v>
      </c>
      <c r="B11" s="9" t="s">
        <v>11</v>
      </c>
      <c r="C11" s="7"/>
      <c r="D11" s="19">
        <v>96.1</v>
      </c>
      <c r="E11" s="19">
        <v>80.900000000000006</v>
      </c>
      <c r="F11" s="19">
        <v>1800.2</v>
      </c>
      <c r="J11" s="20"/>
      <c r="L11" s="20"/>
      <c r="HT11" s="8">
        <v>17082</v>
      </c>
      <c r="HU11" s="2">
        <f t="shared" si="0"/>
        <v>17082</v>
      </c>
      <c r="HX11" s="8">
        <v>143</v>
      </c>
    </row>
    <row r="12" spans="1:232" ht="12.75" customHeight="1" x14ac:dyDescent="0.2">
      <c r="A12" s="7"/>
      <c r="B12" s="9" t="s">
        <v>8</v>
      </c>
      <c r="C12" s="7"/>
      <c r="D12" s="19">
        <v>95.5</v>
      </c>
      <c r="E12" s="19">
        <v>87.2</v>
      </c>
      <c r="F12" s="19">
        <v>1790</v>
      </c>
      <c r="J12" s="20"/>
      <c r="L12" s="20"/>
      <c r="HT12" s="8">
        <v>0</v>
      </c>
      <c r="HU12" s="2">
        <f t="shared" si="0"/>
        <v>0</v>
      </c>
      <c r="HX12" s="8">
        <v>0</v>
      </c>
    </row>
    <row r="13" spans="1:232" ht="12.75" customHeight="1" x14ac:dyDescent="0.2">
      <c r="A13" s="7"/>
      <c r="B13" s="9" t="s">
        <v>9</v>
      </c>
      <c r="C13" s="7"/>
      <c r="D13" s="19">
        <v>96.6</v>
      </c>
      <c r="E13" s="19">
        <v>91.3</v>
      </c>
      <c r="F13" s="19">
        <v>1598.5</v>
      </c>
      <c r="J13" s="20"/>
      <c r="L13" s="20"/>
      <c r="HT13" s="8">
        <v>0</v>
      </c>
      <c r="HU13" s="2">
        <f t="shared" si="0"/>
        <v>0</v>
      </c>
      <c r="HX13" s="8">
        <v>0</v>
      </c>
    </row>
    <row r="14" spans="1:232" ht="12.75" customHeight="1" x14ac:dyDescent="0.2">
      <c r="A14" s="7"/>
      <c r="B14" s="9" t="s">
        <v>10</v>
      </c>
      <c r="C14" s="7"/>
      <c r="D14" s="19">
        <v>97.9</v>
      </c>
      <c r="E14" s="19">
        <v>90.5</v>
      </c>
      <c r="F14" s="19">
        <v>1472</v>
      </c>
      <c r="J14" s="20"/>
      <c r="L14" s="20"/>
      <c r="HT14" s="8">
        <v>0</v>
      </c>
      <c r="HU14" s="2">
        <f t="shared" si="0"/>
        <v>0</v>
      </c>
      <c r="HX14" s="8">
        <v>0</v>
      </c>
    </row>
    <row r="15" spans="1:232" ht="12.75" customHeight="1" x14ac:dyDescent="0.2">
      <c r="A15" s="12">
        <v>2014</v>
      </c>
      <c r="B15" s="9" t="s">
        <v>11</v>
      </c>
      <c r="C15" s="10"/>
      <c r="D15" s="21">
        <v>98.3</v>
      </c>
      <c r="E15" s="21">
        <v>83.2</v>
      </c>
      <c r="F15" s="22">
        <v>1341.3</v>
      </c>
      <c r="J15" s="20"/>
      <c r="L15" s="20"/>
      <c r="HT15" s="8">
        <v>0</v>
      </c>
      <c r="HU15" s="2">
        <f t="shared" si="0"/>
        <v>0</v>
      </c>
      <c r="HX15" s="8">
        <v>0</v>
      </c>
    </row>
    <row r="16" spans="1:232" ht="12.75" customHeight="1" x14ac:dyDescent="0.2">
      <c r="A16" s="7"/>
      <c r="B16" s="9" t="s">
        <v>8</v>
      </c>
      <c r="C16" s="10">
        <f>+[1]IVF!$BR$6</f>
        <v>180.24714642702614</v>
      </c>
      <c r="D16" s="21">
        <v>99.2</v>
      </c>
      <c r="E16" s="21">
        <v>92</v>
      </c>
      <c r="F16" s="22">
        <v>1338.5</v>
      </c>
      <c r="J16" s="20"/>
      <c r="L16" s="20"/>
      <c r="HT16" s="8">
        <v>223049</v>
      </c>
      <c r="HU16" s="2">
        <f t="shared" si="0"/>
        <v>223049</v>
      </c>
      <c r="HX16" s="8">
        <v>52637</v>
      </c>
    </row>
    <row r="17" spans="1:232" ht="12.75" customHeight="1" x14ac:dyDescent="0.2">
      <c r="A17" s="7"/>
      <c r="B17" s="9" t="s">
        <v>9</v>
      </c>
      <c r="C17" s="10">
        <f>+[1]IVF!$BQ$6</f>
        <v>182.0558680831912</v>
      </c>
      <c r="D17" s="10">
        <f>+[2]Obreros!$BQ$7</f>
        <v>99.959075569412036</v>
      </c>
      <c r="E17" s="10">
        <f>+[3]Horas!$BQ$6</f>
        <v>95.955431447358691</v>
      </c>
      <c r="F17" s="22">
        <v>1227.8</v>
      </c>
      <c r="J17" s="20"/>
      <c r="L17" s="20"/>
      <c r="HT17" s="8">
        <v>909231</v>
      </c>
      <c r="HU17" s="2">
        <f t="shared" si="0"/>
        <v>909231</v>
      </c>
      <c r="HX17" s="8">
        <v>69135</v>
      </c>
    </row>
    <row r="18" spans="1:232" ht="12.75" customHeight="1" x14ac:dyDescent="0.2">
      <c r="A18" s="7"/>
      <c r="B18" s="9" t="s">
        <v>10</v>
      </c>
      <c r="C18" s="10">
        <f>+[1]IVF!$BP$6</f>
        <v>173.85916237463863</v>
      </c>
      <c r="D18" s="10">
        <v>100.50508673608029</v>
      </c>
      <c r="E18" s="10">
        <v>94.297798616494916</v>
      </c>
      <c r="F18" s="22">
        <v>1140.0999999999999</v>
      </c>
      <c r="J18" s="20"/>
      <c r="L18" s="20"/>
      <c r="HT18" s="8">
        <v>0</v>
      </c>
      <c r="HU18" s="2">
        <f t="shared" si="0"/>
        <v>0</v>
      </c>
      <c r="HX18" s="8">
        <v>0</v>
      </c>
    </row>
    <row r="19" spans="1:232" ht="12.75" customHeight="1" x14ac:dyDescent="0.2">
      <c r="A19" s="12">
        <v>2013</v>
      </c>
      <c r="B19" s="9" t="s">
        <v>11</v>
      </c>
      <c r="C19" s="10">
        <f>+[1]IVF!$BO$6</f>
        <v>161.17015596833005</v>
      </c>
      <c r="D19" s="10">
        <v>100.21888887498632</v>
      </c>
      <c r="E19" s="10">
        <f>+[3]Horas!$BO$6</f>
        <v>84.464828649160367</v>
      </c>
      <c r="F19" s="22">
        <v>1082.9000000000001</v>
      </c>
      <c r="J19" s="20"/>
      <c r="L19" s="20"/>
      <c r="HT19" s="8">
        <v>83605</v>
      </c>
      <c r="HU19" s="2">
        <f t="shared" si="0"/>
        <v>83605</v>
      </c>
      <c r="HX19" s="8">
        <v>1208</v>
      </c>
    </row>
    <row r="20" spans="1:232" ht="12.75" customHeight="1" x14ac:dyDescent="0.2">
      <c r="A20" s="7"/>
      <c r="B20" s="9" t="s">
        <v>8</v>
      </c>
      <c r="C20" s="10">
        <f>+[1]IVF!$BN$6</f>
        <v>174.6953349995228</v>
      </c>
      <c r="D20" s="10">
        <v>99.565896807760183</v>
      </c>
      <c r="E20" s="10">
        <f>+[3]Horas!$BN$6</f>
        <v>92.943866761971208</v>
      </c>
      <c r="F20" s="22">
        <v>1057.0999999999999</v>
      </c>
      <c r="J20" s="20"/>
      <c r="L20" s="20"/>
      <c r="HT20" s="8">
        <v>0</v>
      </c>
      <c r="HU20" s="2">
        <f t="shared" si="0"/>
        <v>0</v>
      </c>
      <c r="HX20" s="8">
        <v>0</v>
      </c>
    </row>
    <row r="21" spans="1:232" ht="12.75" customHeight="1" x14ac:dyDescent="0.2">
      <c r="A21" s="7"/>
      <c r="B21" s="9" t="s">
        <v>9</v>
      </c>
      <c r="C21" s="10">
        <f>+[1]IVF!$BM$6</f>
        <v>175.43155604576509</v>
      </c>
      <c r="D21" s="10">
        <v>99.542238028595349</v>
      </c>
      <c r="E21" s="10">
        <v>94.88159015701666</v>
      </c>
      <c r="F21" s="22">
        <v>966.2</v>
      </c>
      <c r="J21" s="20"/>
      <c r="L21" s="20"/>
      <c r="HT21" s="8">
        <v>0</v>
      </c>
      <c r="HU21" s="2">
        <f t="shared" si="0"/>
        <v>0</v>
      </c>
      <c r="HX21" s="8">
        <v>0</v>
      </c>
    </row>
    <row r="22" spans="1:232" ht="12.75" customHeight="1" x14ac:dyDescent="0.2">
      <c r="A22" s="7"/>
      <c r="B22" s="9" t="s">
        <v>10</v>
      </c>
      <c r="C22" s="10">
        <f>+[1]IVF!$BL$6</f>
        <v>166.48788031627316</v>
      </c>
      <c r="D22" s="10">
        <v>99.60656993173545</v>
      </c>
      <c r="E22" s="10">
        <v>92.800244384760518</v>
      </c>
      <c r="F22" s="22">
        <v>894.6</v>
      </c>
      <c r="J22" s="20"/>
      <c r="L22" s="20"/>
      <c r="HT22" s="8">
        <v>222572</v>
      </c>
      <c r="HU22" s="2">
        <f t="shared" si="0"/>
        <v>222572</v>
      </c>
      <c r="HX22" s="8">
        <v>5147</v>
      </c>
    </row>
    <row r="23" spans="1:232" ht="12.75" customHeight="1" x14ac:dyDescent="0.2">
      <c r="A23" s="12">
        <v>2012</v>
      </c>
      <c r="B23" s="9" t="s">
        <v>11</v>
      </c>
      <c r="C23" s="10">
        <f>+[1]IVF!$BK$6</f>
        <v>159.35220249661234</v>
      </c>
      <c r="D23" s="10">
        <v>99.526906377244586</v>
      </c>
      <c r="E23" s="10">
        <f>+[3]Horas!$BK$6</f>
        <v>86.240821243140957</v>
      </c>
      <c r="F23" s="22">
        <v>852.8</v>
      </c>
      <c r="HT23" s="8">
        <v>203394</v>
      </c>
      <c r="HU23" s="2">
        <f t="shared" si="0"/>
        <v>203394</v>
      </c>
      <c r="HX23" s="8">
        <v>14880</v>
      </c>
    </row>
    <row r="24" spans="1:232" ht="12.75" customHeight="1" x14ac:dyDescent="0.2">
      <c r="A24" s="7"/>
      <c r="B24" s="9" t="s">
        <v>8</v>
      </c>
      <c r="C24" s="10">
        <v>173.45132757615238</v>
      </c>
      <c r="D24" s="10">
        <v>99.079458706548664</v>
      </c>
      <c r="E24" s="10">
        <f>+[3]Horas!$BJ$6</f>
        <v>92.755888660892325</v>
      </c>
      <c r="F24" s="22">
        <v>814.7</v>
      </c>
      <c r="HT24" s="8">
        <v>0</v>
      </c>
      <c r="HU24" s="2">
        <f t="shared" si="0"/>
        <v>0</v>
      </c>
      <c r="HX24" s="8">
        <v>0</v>
      </c>
    </row>
    <row r="25" spans="1:232" ht="12.75" customHeight="1" x14ac:dyDescent="0.2">
      <c r="A25" s="7"/>
      <c r="B25" s="9" t="s">
        <v>9</v>
      </c>
      <c r="C25" s="10">
        <f>+[1]IVF!$BI$6</f>
        <v>174.72694534567802</v>
      </c>
      <c r="D25" s="10">
        <v>98.717036253355502</v>
      </c>
      <c r="E25" s="10">
        <v>96.68635024455368</v>
      </c>
      <c r="F25" s="22">
        <v>761.6</v>
      </c>
      <c r="HT25" s="8">
        <v>0</v>
      </c>
      <c r="HU25" s="2">
        <f t="shared" si="0"/>
        <v>0</v>
      </c>
      <c r="HX25" s="8">
        <v>0</v>
      </c>
    </row>
    <row r="26" spans="1:232" ht="12.75" customHeight="1" x14ac:dyDescent="0.2">
      <c r="A26" s="7"/>
      <c r="B26" s="9" t="s">
        <v>10</v>
      </c>
      <c r="C26" s="10">
        <f>+[1]IVF!$BH$6</f>
        <v>167.66216440791095</v>
      </c>
      <c r="D26" s="10">
        <v>98.280468090529254</v>
      </c>
      <c r="E26" s="10">
        <f>+[3]Horas!$BH$6</f>
        <v>94.44027902602086</v>
      </c>
      <c r="F26" s="22">
        <v>699.8</v>
      </c>
      <c r="I26" s="23"/>
      <c r="HT26" s="8">
        <v>0</v>
      </c>
      <c r="HU26" s="2">
        <f t="shared" si="0"/>
        <v>0</v>
      </c>
      <c r="HX26" s="8">
        <v>0</v>
      </c>
    </row>
    <row r="27" spans="1:232" ht="12.75" customHeight="1" x14ac:dyDescent="0.2">
      <c r="A27" s="12">
        <v>2011</v>
      </c>
      <c r="B27" s="9" t="s">
        <v>11</v>
      </c>
      <c r="C27" s="10">
        <v>150.21391696464929</v>
      </c>
      <c r="D27" s="10">
        <v>97.715115218917887</v>
      </c>
      <c r="E27" s="10">
        <v>83.816329110833934</v>
      </c>
      <c r="F27" s="22">
        <v>648</v>
      </c>
      <c r="HT27" s="8">
        <v>0</v>
      </c>
      <c r="HU27" s="2">
        <f t="shared" si="0"/>
        <v>0</v>
      </c>
      <c r="HX27" s="8">
        <v>0</v>
      </c>
    </row>
    <row r="28" spans="1:232" ht="12.75" customHeight="1" x14ac:dyDescent="0.2">
      <c r="A28" s="7"/>
      <c r="B28" s="9" t="s">
        <v>8</v>
      </c>
      <c r="C28" s="10">
        <f>+[1]IVF!$BF$6</f>
        <v>158.49045025334254</v>
      </c>
      <c r="D28" s="10">
        <v>96.209646069681753</v>
      </c>
      <c r="E28" s="10">
        <v>90.755884479517718</v>
      </c>
      <c r="F28" s="22">
        <v>631.70000000000005</v>
      </c>
      <c r="HT28" s="8">
        <v>592481</v>
      </c>
      <c r="HU28" s="2">
        <f t="shared" si="0"/>
        <v>592481</v>
      </c>
      <c r="HX28" s="8">
        <v>57032</v>
      </c>
    </row>
    <row r="29" spans="1:232" ht="12.75" customHeight="1" x14ac:dyDescent="0.2">
      <c r="A29" s="7"/>
      <c r="B29" s="9" t="s">
        <v>9</v>
      </c>
      <c r="C29" s="10">
        <v>154.63777403867266</v>
      </c>
      <c r="D29" s="10">
        <v>95.634867128111978</v>
      </c>
      <c r="E29" s="10">
        <v>93.564670972466729</v>
      </c>
      <c r="F29" s="22">
        <v>581.79999999999995</v>
      </c>
      <c r="HT29" s="8">
        <v>0</v>
      </c>
      <c r="HU29" s="2">
        <f t="shared" si="0"/>
        <v>0</v>
      </c>
      <c r="HX29" s="8">
        <v>0</v>
      </c>
    </row>
    <row r="30" spans="1:232" ht="12.75" customHeight="1" x14ac:dyDescent="0.2">
      <c r="A30" s="7"/>
      <c r="B30" s="9" t="s">
        <v>10</v>
      </c>
      <c r="C30" s="10">
        <v>142.86726406170186</v>
      </c>
      <c r="D30" s="10">
        <v>95.359016821581235</v>
      </c>
      <c r="E30" s="10">
        <v>91.523558395916027</v>
      </c>
      <c r="F30" s="22">
        <v>533.5</v>
      </c>
      <c r="HT30" s="8">
        <v>0</v>
      </c>
      <c r="HU30" s="2">
        <f t="shared" si="0"/>
        <v>0</v>
      </c>
      <c r="HX30" s="8">
        <v>0</v>
      </c>
    </row>
    <row r="31" spans="1:232" ht="12.75" customHeight="1" x14ac:dyDescent="0.2">
      <c r="A31" s="12">
        <v>2010</v>
      </c>
      <c r="B31" s="9" t="s">
        <v>11</v>
      </c>
      <c r="C31" s="10">
        <v>129.92789509818877</v>
      </c>
      <c r="D31" s="10">
        <v>94.63685689098422</v>
      </c>
      <c r="E31" s="10">
        <v>83.665281018045604</v>
      </c>
      <c r="F31" s="22">
        <v>486.6</v>
      </c>
      <c r="HT31" s="8">
        <v>41907</v>
      </c>
      <c r="HU31" s="2">
        <f t="shared" si="0"/>
        <v>41907</v>
      </c>
      <c r="HX31" s="8">
        <v>13284</v>
      </c>
    </row>
    <row r="32" spans="1:232" ht="12.75" customHeight="1" x14ac:dyDescent="0.2">
      <c r="A32" s="7"/>
      <c r="B32" s="9" t="s">
        <v>8</v>
      </c>
      <c r="C32" s="10">
        <v>140.26126861595361</v>
      </c>
      <c r="D32" s="10">
        <v>94.024176402396904</v>
      </c>
      <c r="E32" s="10">
        <v>89.871929635406886</v>
      </c>
      <c r="F32" s="11">
        <f>+[4]Salario!$BB$7</f>
        <v>471.26618047714959</v>
      </c>
      <c r="HT32" s="8">
        <v>0</v>
      </c>
      <c r="HU32" s="2">
        <f t="shared" si="0"/>
        <v>0</v>
      </c>
      <c r="HX32" s="8">
        <v>0</v>
      </c>
    </row>
    <row r="33" spans="1:232" ht="12.75" customHeight="1" x14ac:dyDescent="0.2">
      <c r="A33" s="7"/>
      <c r="B33" s="9" t="s">
        <v>9</v>
      </c>
      <c r="C33" s="10">
        <f>+[1]IVF!$BA$6</f>
        <v>134.82299202098079</v>
      </c>
      <c r="D33" s="10">
        <v>93.657577424024325</v>
      </c>
      <c r="E33" s="10">
        <v>90.615301782674564</v>
      </c>
      <c r="F33" s="11">
        <v>421.85142852874804</v>
      </c>
      <c r="HT33" s="8">
        <v>0</v>
      </c>
      <c r="HU33" s="2">
        <f t="shared" si="0"/>
        <v>0</v>
      </c>
      <c r="HX33" s="8">
        <v>0</v>
      </c>
    </row>
    <row r="34" spans="1:232" ht="12.75" customHeight="1" x14ac:dyDescent="0.2">
      <c r="A34" s="7"/>
      <c r="B34" s="9" t="s">
        <v>10</v>
      </c>
      <c r="C34" s="10">
        <v>126.9148828389182</v>
      </c>
      <c r="D34" s="10">
        <v>93.760222863195338</v>
      </c>
      <c r="E34" s="10">
        <v>86.691462922809478</v>
      </c>
      <c r="F34" s="11">
        <v>396.17730258513649</v>
      </c>
      <c r="HT34" s="8">
        <v>0</v>
      </c>
      <c r="HU34" s="2">
        <f t="shared" si="0"/>
        <v>0</v>
      </c>
      <c r="HX34" s="8">
        <v>0</v>
      </c>
    </row>
    <row r="35" spans="1:232" ht="12.75" customHeight="1" x14ac:dyDescent="0.2">
      <c r="A35" s="12">
        <v>2009</v>
      </c>
      <c r="B35" s="9" t="s">
        <v>11</v>
      </c>
      <c r="C35" s="10">
        <f>+[1]IVF!$AY$6</f>
        <v>118.70336700652932</v>
      </c>
      <c r="D35" s="10">
        <v>94.632689361169014</v>
      </c>
      <c r="E35" s="10">
        <v>80.441939340681131</v>
      </c>
      <c r="F35" s="11">
        <v>383.29948422063416</v>
      </c>
      <c r="HT35" s="8">
        <v>431987</v>
      </c>
      <c r="HU35" s="2">
        <f t="shared" si="0"/>
        <v>431987</v>
      </c>
      <c r="HX35" s="8">
        <v>86766</v>
      </c>
    </row>
    <row r="36" spans="1:232" ht="12.75" customHeight="1" x14ac:dyDescent="0.2">
      <c r="A36" s="7"/>
      <c r="B36" s="9" t="s">
        <v>8</v>
      </c>
      <c r="C36" s="10">
        <v>133.54443370031674</v>
      </c>
      <c r="D36" s="10">
        <v>96.089533936819123</v>
      </c>
      <c r="E36" s="10">
        <v>89.504551501036815</v>
      </c>
      <c r="F36" s="11">
        <v>391.72323330237168</v>
      </c>
      <c r="HT36" s="8">
        <v>0</v>
      </c>
      <c r="HU36" s="2">
        <f t="shared" si="0"/>
        <v>0</v>
      </c>
      <c r="HX36" s="8">
        <v>0</v>
      </c>
    </row>
    <row r="37" spans="1:232" ht="12.75" customHeight="1" x14ac:dyDescent="0.2">
      <c r="A37" s="7"/>
      <c r="B37" s="9" t="s">
        <v>9</v>
      </c>
      <c r="C37" s="10">
        <v>137.07926445085769</v>
      </c>
      <c r="D37" s="10">
        <v>98.190456315640517</v>
      </c>
      <c r="E37" s="10">
        <v>97.028825597509353</v>
      </c>
      <c r="F37" s="11">
        <v>367.8252518280662</v>
      </c>
      <c r="HT37" s="8">
        <v>24971</v>
      </c>
      <c r="HU37" s="2">
        <f t="shared" si="0"/>
        <v>24971</v>
      </c>
      <c r="HX37" s="8">
        <v>2709</v>
      </c>
    </row>
    <row r="38" spans="1:232" ht="12.75" customHeight="1" x14ac:dyDescent="0.2">
      <c r="A38" s="7"/>
      <c r="B38" s="9" t="s">
        <v>10</v>
      </c>
      <c r="C38" s="10">
        <v>128.29385741492388</v>
      </c>
      <c r="D38" s="10">
        <v>98.090325444395148</v>
      </c>
      <c r="E38" s="10">
        <v>95.272081506933475</v>
      </c>
      <c r="F38" s="11">
        <v>339.99982603894352</v>
      </c>
      <c r="HT38" s="8"/>
      <c r="HU38" s="2" t="e">
        <f t="shared" si="0"/>
        <v>#DIV/0!</v>
      </c>
      <c r="HX38" s="8"/>
    </row>
    <row r="39" spans="1:232" ht="12.75" customHeight="1" x14ac:dyDescent="0.2">
      <c r="A39" s="12">
        <v>2008</v>
      </c>
      <c r="B39" s="9" t="s">
        <v>11</v>
      </c>
      <c r="C39" s="10">
        <v>119.95338861631693</v>
      </c>
      <c r="D39" s="10">
        <v>97.39085566730823</v>
      </c>
      <c r="E39" s="10">
        <v>86.360165817813581</v>
      </c>
      <c r="F39" s="11">
        <v>321.65410294896225</v>
      </c>
      <c r="HT39" s="8">
        <v>73892</v>
      </c>
      <c r="HU39" s="2">
        <f t="shared" si="0"/>
        <v>73892</v>
      </c>
      <c r="HX39" s="8">
        <v>1539</v>
      </c>
    </row>
    <row r="40" spans="1:232" ht="12.75" customHeight="1" x14ac:dyDescent="0.2">
      <c r="A40" s="7"/>
      <c r="B40" s="9" t="s">
        <v>8</v>
      </c>
      <c r="C40" s="10">
        <v>132.9774481918748</v>
      </c>
      <c r="D40" s="10">
        <v>96.625869020654918</v>
      </c>
      <c r="E40" s="10">
        <v>94.710605676730324</v>
      </c>
      <c r="F40" s="11">
        <v>314.81202288569841</v>
      </c>
      <c r="HT40" s="8">
        <v>0</v>
      </c>
      <c r="HU40" s="2">
        <f t="shared" si="0"/>
        <v>0</v>
      </c>
      <c r="HX40" s="8">
        <v>0</v>
      </c>
    </row>
    <row r="41" spans="1:232" ht="12.75" customHeight="1" x14ac:dyDescent="0.2">
      <c r="A41" s="7"/>
      <c r="B41" s="9" t="s">
        <v>9</v>
      </c>
      <c r="C41" s="10">
        <v>126.51260882787977</v>
      </c>
      <c r="D41" s="10">
        <v>96.045769096888634</v>
      </c>
      <c r="E41" s="10">
        <v>95.085964998455339</v>
      </c>
      <c r="F41" s="11">
        <v>290.16409212574467</v>
      </c>
      <c r="HT41" s="8">
        <v>469753</v>
      </c>
      <c r="HU41" s="2">
        <f t="shared" si="0"/>
        <v>469753</v>
      </c>
      <c r="HX41" s="8">
        <v>92425</v>
      </c>
    </row>
    <row r="42" spans="1:232" ht="12.75" customHeight="1" x14ac:dyDescent="0.2">
      <c r="A42" s="7"/>
      <c r="B42" s="9" t="s">
        <v>10</v>
      </c>
      <c r="C42" s="10">
        <v>120.03423910841754</v>
      </c>
      <c r="D42" s="10">
        <v>94.66184233933734</v>
      </c>
      <c r="E42" s="10">
        <v>91.355859596185894</v>
      </c>
      <c r="F42" s="11">
        <v>273.89537305641289</v>
      </c>
      <c r="HT42" s="8">
        <v>0</v>
      </c>
      <c r="HU42" s="2">
        <f t="shared" si="0"/>
        <v>0</v>
      </c>
      <c r="HX42" s="8">
        <v>0</v>
      </c>
    </row>
    <row r="43" spans="1:232" ht="12.75" customHeight="1" x14ac:dyDescent="0.2">
      <c r="A43" s="12">
        <v>2007</v>
      </c>
      <c r="B43" s="9" t="s">
        <v>11</v>
      </c>
      <c r="C43" s="10">
        <f>+[1]IVF!$AQ$6</f>
        <v>111.65358584108952</v>
      </c>
      <c r="D43" s="10">
        <v>93.017214992610718</v>
      </c>
      <c r="E43" s="10">
        <v>83.734826355158773</v>
      </c>
      <c r="F43" s="11">
        <v>259.66851094743652</v>
      </c>
      <c r="HT43" s="8">
        <v>2854</v>
      </c>
      <c r="HU43" s="2">
        <f t="shared" si="0"/>
        <v>2854</v>
      </c>
      <c r="HX43" s="8">
        <v>5</v>
      </c>
    </row>
    <row r="44" spans="1:232" ht="12.75" customHeight="1" x14ac:dyDescent="0.2">
      <c r="A44" s="7"/>
      <c r="B44" s="9" t="s">
        <v>8</v>
      </c>
      <c r="C44" s="10">
        <v>119.89380777031687</v>
      </c>
      <c r="D44" s="11">
        <v>91.918701237614016</v>
      </c>
      <c r="E44" s="10">
        <v>89.089932905141879</v>
      </c>
      <c r="F44" s="11">
        <v>254.98073444928198</v>
      </c>
      <c r="HT44" s="8">
        <v>0</v>
      </c>
      <c r="HU44" s="2">
        <f t="shared" si="0"/>
        <v>0</v>
      </c>
      <c r="HX44" s="8">
        <v>0</v>
      </c>
    </row>
    <row r="45" spans="1:232" ht="12.75" customHeight="1" x14ac:dyDescent="0.2">
      <c r="A45" s="7"/>
      <c r="B45" s="9" t="s">
        <v>9</v>
      </c>
      <c r="C45" s="10">
        <v>116.72643051543862</v>
      </c>
      <c r="D45" s="11">
        <v>90.545017352078432</v>
      </c>
      <c r="E45" s="10">
        <v>90.946276387184597</v>
      </c>
      <c r="F45" s="11">
        <v>240.69200327570852</v>
      </c>
      <c r="HT45" s="8">
        <v>1422851</v>
      </c>
      <c r="HU45" s="2">
        <f t="shared" si="0"/>
        <v>1422851</v>
      </c>
      <c r="HX45" s="8">
        <v>179944</v>
      </c>
    </row>
    <row r="46" spans="1:232" ht="12.75" customHeight="1" x14ac:dyDescent="0.2">
      <c r="A46" s="9"/>
      <c r="B46" s="9" t="s">
        <v>10</v>
      </c>
      <c r="C46" s="10">
        <v>110.86552925949694</v>
      </c>
      <c r="D46" s="11">
        <v>89.673013406651748</v>
      </c>
      <c r="E46" s="10">
        <v>87.833300936068056</v>
      </c>
      <c r="F46" s="11">
        <v>222.27885729476216</v>
      </c>
      <c r="HT46" s="8">
        <v>14875</v>
      </c>
      <c r="HU46" s="2">
        <f t="shared" si="0"/>
        <v>14875</v>
      </c>
      <c r="HX46" s="8">
        <v>1633</v>
      </c>
    </row>
    <row r="47" spans="1:232" ht="12.75" customHeight="1" x14ac:dyDescent="0.2">
      <c r="A47" s="12">
        <v>2006</v>
      </c>
      <c r="B47" s="9" t="s">
        <v>11</v>
      </c>
      <c r="C47" s="10">
        <f>+[1]IVF!$AM$6</f>
        <v>103.37887434376549</v>
      </c>
      <c r="D47" s="11">
        <v>88.984125826202046</v>
      </c>
      <c r="E47" s="10">
        <v>81.170849536005321</v>
      </c>
      <c r="F47" s="11">
        <v>215.47725819701171</v>
      </c>
      <c r="HT47" s="8">
        <v>1416190</v>
      </c>
      <c r="HU47" s="2">
        <f t="shared" si="0"/>
        <v>1416190</v>
      </c>
      <c r="HX47" s="8">
        <v>51812</v>
      </c>
    </row>
    <row r="48" spans="1:232" ht="12.75" customHeight="1" x14ac:dyDescent="0.2">
      <c r="A48" s="7"/>
      <c r="B48" s="9" t="s">
        <v>8</v>
      </c>
      <c r="C48" s="10">
        <v>109.86486875418427</v>
      </c>
      <c r="D48" s="10">
        <v>87.594847446623092</v>
      </c>
      <c r="E48" s="10">
        <v>86.161130862806445</v>
      </c>
      <c r="F48" s="11">
        <v>213.36860237861924</v>
      </c>
      <c r="HT48" s="8">
        <v>0</v>
      </c>
      <c r="HU48" s="2">
        <f t="shared" si="0"/>
        <v>0</v>
      </c>
      <c r="HX48" s="8">
        <v>0</v>
      </c>
    </row>
    <row r="49" spans="1:232" ht="12.75" customHeight="1" x14ac:dyDescent="0.2">
      <c r="A49" s="12"/>
      <c r="B49" s="9" t="s">
        <v>9</v>
      </c>
      <c r="C49" s="10">
        <v>106.35221341854047</v>
      </c>
      <c r="D49" s="10">
        <v>85.804352726751361</v>
      </c>
      <c r="E49" s="10">
        <v>86.67864251410704</v>
      </c>
      <c r="F49" s="11">
        <v>188.877304993547</v>
      </c>
      <c r="HT49" s="8">
        <v>286097</v>
      </c>
      <c r="HU49" s="2">
        <f t="shared" si="0"/>
        <v>286097</v>
      </c>
      <c r="HX49" s="8">
        <v>92644</v>
      </c>
    </row>
    <row r="50" spans="1:232" ht="12.75" customHeight="1" x14ac:dyDescent="0.2">
      <c r="A50" s="12"/>
      <c r="B50" s="9" t="s">
        <v>10</v>
      </c>
      <c r="C50" s="10">
        <v>100.82306279943343</v>
      </c>
      <c r="D50" s="10">
        <v>85.1263503540372</v>
      </c>
      <c r="E50" s="10">
        <v>85.157799183734937</v>
      </c>
      <c r="F50" s="11">
        <v>176.5172025495466</v>
      </c>
      <c r="HT50" s="8">
        <v>18036</v>
      </c>
      <c r="HU50" s="2">
        <f t="shared" si="0"/>
        <v>18036</v>
      </c>
      <c r="HX50" s="8">
        <v>2900</v>
      </c>
    </row>
    <row r="51" spans="1:232" ht="12.75" customHeight="1" x14ac:dyDescent="0.2">
      <c r="A51" s="12">
        <v>2005</v>
      </c>
      <c r="B51" s="9" t="s">
        <v>11</v>
      </c>
      <c r="C51" s="10">
        <v>93.286250707476967</v>
      </c>
      <c r="D51" s="10">
        <v>84.192781172775469</v>
      </c>
      <c r="E51" s="10">
        <v>76.745316192707335</v>
      </c>
      <c r="F51" s="11">
        <v>165.77498327396361</v>
      </c>
      <c r="HT51" s="8">
        <v>0</v>
      </c>
      <c r="HU51" s="2">
        <f t="shared" si="0"/>
        <v>0</v>
      </c>
      <c r="HX51" s="8">
        <v>0</v>
      </c>
    </row>
    <row r="52" spans="1:232" ht="12.75" customHeight="1" x14ac:dyDescent="0.2">
      <c r="A52" s="12"/>
      <c r="B52" s="9" t="s">
        <v>8</v>
      </c>
      <c r="C52" s="10">
        <v>98.521051266863736</v>
      </c>
      <c r="D52" s="10">
        <v>82.427714418331007</v>
      </c>
      <c r="E52" s="10">
        <v>81.396593921045977</v>
      </c>
      <c r="F52" s="11">
        <v>163.45074703832327</v>
      </c>
      <c r="HT52" s="8">
        <v>0</v>
      </c>
      <c r="HU52" s="2">
        <f t="shared" si="0"/>
        <v>0</v>
      </c>
      <c r="HX52" s="8">
        <v>0</v>
      </c>
    </row>
    <row r="53" spans="1:232" ht="12.75" customHeight="1" x14ac:dyDescent="0.2">
      <c r="A53" s="12"/>
      <c r="B53" s="9" t="s">
        <v>9</v>
      </c>
      <c r="C53" s="10">
        <v>98.503170993257029</v>
      </c>
      <c r="D53" s="10">
        <v>81.049372205819282</v>
      </c>
      <c r="E53" s="10">
        <v>81.95489388289181</v>
      </c>
      <c r="F53" s="11">
        <v>152.95974512083018</v>
      </c>
      <c r="HT53" s="8">
        <v>0</v>
      </c>
      <c r="HU53" s="2">
        <f t="shared" si="0"/>
        <v>0</v>
      </c>
      <c r="HX53" s="8">
        <v>0</v>
      </c>
    </row>
    <row r="54" spans="1:232" ht="12.75" customHeight="1" x14ac:dyDescent="0.2">
      <c r="A54" s="12"/>
      <c r="B54" s="9" t="s">
        <v>10</v>
      </c>
      <c r="C54" s="10">
        <v>92.352278863982988</v>
      </c>
      <c r="D54" s="10">
        <v>79.906457831909208</v>
      </c>
      <c r="E54" s="10">
        <v>78.984864478351184</v>
      </c>
      <c r="F54" s="11">
        <v>151.16917174245884</v>
      </c>
      <c r="HT54" s="8">
        <v>0</v>
      </c>
      <c r="HU54" s="2">
        <f t="shared" si="0"/>
        <v>0</v>
      </c>
      <c r="HX54" s="8">
        <v>0</v>
      </c>
    </row>
    <row r="55" spans="1:232" ht="12.75" customHeight="1" x14ac:dyDescent="0.2">
      <c r="A55" s="12">
        <v>2004</v>
      </c>
      <c r="B55" s="9" t="s">
        <v>11</v>
      </c>
      <c r="C55" s="10">
        <v>86.669437396539394</v>
      </c>
      <c r="D55" s="10">
        <v>78.101569805494989</v>
      </c>
      <c r="E55" s="10">
        <v>72.690098274631097</v>
      </c>
      <c r="F55" s="11">
        <v>148.6005035905915</v>
      </c>
      <c r="HT55" s="8">
        <v>585999</v>
      </c>
      <c r="HU55" s="2">
        <f t="shared" si="0"/>
        <v>585999</v>
      </c>
      <c r="HX55" s="8">
        <v>58924</v>
      </c>
    </row>
    <row r="56" spans="1:232" ht="12.75" customHeight="1" x14ac:dyDescent="0.2">
      <c r="A56" s="12"/>
      <c r="B56" s="9" t="s">
        <v>8</v>
      </c>
      <c r="C56" s="10">
        <v>89.607421784334917</v>
      </c>
      <c r="D56" s="10">
        <v>75.118005114946371</v>
      </c>
      <c r="E56" s="10">
        <v>73.390305595244428</v>
      </c>
      <c r="F56" s="11">
        <v>138.99185028764524</v>
      </c>
      <c r="HT56" s="8">
        <v>12691</v>
      </c>
      <c r="HU56" s="2">
        <f t="shared" si="0"/>
        <v>12691</v>
      </c>
      <c r="HX56" s="8">
        <v>2869</v>
      </c>
    </row>
    <row r="57" spans="1:232" ht="12.75" customHeight="1" x14ac:dyDescent="0.2">
      <c r="A57" s="12"/>
      <c r="B57" s="9" t="s">
        <v>9</v>
      </c>
      <c r="C57" s="10">
        <v>86.370595950575222</v>
      </c>
      <c r="D57" s="10">
        <v>73.813818917609083</v>
      </c>
      <c r="E57" s="10">
        <v>73.742891445774575</v>
      </c>
      <c r="F57" s="11">
        <v>121.10151948162145</v>
      </c>
      <c r="HT57" s="8">
        <v>2965</v>
      </c>
      <c r="HU57" s="2">
        <f t="shared" si="0"/>
        <v>2965</v>
      </c>
      <c r="HX57" s="8">
        <v>1</v>
      </c>
    </row>
    <row r="58" spans="1:232" ht="12.75" customHeight="1" x14ac:dyDescent="0.2">
      <c r="A58" s="12"/>
      <c r="B58" s="9" t="s">
        <v>10</v>
      </c>
      <c r="C58" s="10">
        <v>79.423108339569282</v>
      </c>
      <c r="D58" s="10">
        <v>72.625175863334718</v>
      </c>
      <c r="E58" s="10">
        <v>71.001046496990682</v>
      </c>
      <c r="F58" s="11">
        <v>115.12493088470463</v>
      </c>
      <c r="HT58" s="8">
        <v>0</v>
      </c>
      <c r="HU58" s="2">
        <f t="shared" si="0"/>
        <v>0</v>
      </c>
      <c r="HX58" s="8">
        <v>0</v>
      </c>
    </row>
    <row r="59" spans="1:232" ht="12.75" customHeight="1" x14ac:dyDescent="0.2">
      <c r="A59" s="12">
        <v>2003</v>
      </c>
      <c r="B59" s="9" t="s">
        <v>11</v>
      </c>
      <c r="C59" s="10">
        <v>74.263104305381333</v>
      </c>
      <c r="D59" s="10">
        <v>71.397992077972248</v>
      </c>
      <c r="E59" s="10">
        <v>63.765012559779372</v>
      </c>
      <c r="F59" s="11">
        <v>110.85925131150698</v>
      </c>
      <c r="HT59" s="8">
        <v>11842</v>
      </c>
      <c r="HU59" s="2">
        <f t="shared" si="0"/>
        <v>11842</v>
      </c>
      <c r="HX59" s="8">
        <v>1</v>
      </c>
    </row>
    <row r="60" spans="1:232" ht="12.75" customHeight="1" x14ac:dyDescent="0.2">
      <c r="A60" s="12"/>
      <c r="B60" s="9" t="s">
        <v>8</v>
      </c>
      <c r="C60" s="10">
        <v>75.000676387220025</v>
      </c>
      <c r="D60" s="10">
        <v>69.553441209610241</v>
      </c>
      <c r="E60" s="10">
        <v>66.147779334160475</v>
      </c>
      <c r="F60" s="11">
        <v>110.73776442875794</v>
      </c>
      <c r="HT60" s="8">
        <v>513574</v>
      </c>
      <c r="HU60" s="2">
        <f t="shared" si="0"/>
        <v>513574</v>
      </c>
      <c r="HX60" s="8">
        <v>42</v>
      </c>
    </row>
    <row r="61" spans="1:232" ht="12.75" customHeight="1" x14ac:dyDescent="0.2">
      <c r="A61" s="12"/>
      <c r="B61" s="9" t="s">
        <v>9</v>
      </c>
      <c r="C61" s="10">
        <v>73.866538912123303</v>
      </c>
      <c r="D61" s="10">
        <v>69.337781063824593</v>
      </c>
      <c r="E61" s="10">
        <v>66.476008771628884</v>
      </c>
      <c r="F61" s="11">
        <v>102.01887277164042</v>
      </c>
      <c r="HT61" s="8">
        <v>57217</v>
      </c>
      <c r="HU61" s="2">
        <f t="shared" si="0"/>
        <v>57217</v>
      </c>
      <c r="HX61" s="8">
        <v>1</v>
      </c>
    </row>
    <row r="62" spans="1:232" ht="12.75" customHeight="1" x14ac:dyDescent="0.2">
      <c r="A62" s="12"/>
      <c r="B62" s="9" t="s">
        <v>10</v>
      </c>
      <c r="C62" s="10">
        <v>69.321896217426698</v>
      </c>
      <c r="D62" s="10">
        <v>69.503031517928491</v>
      </c>
      <c r="E62" s="10">
        <v>63.65880223540784</v>
      </c>
      <c r="F62" s="11">
        <v>93.941658158336281</v>
      </c>
      <c r="HT62" s="8">
        <v>2309</v>
      </c>
      <c r="HU62" s="2">
        <f t="shared" si="0"/>
        <v>2309</v>
      </c>
      <c r="HX62" s="8">
        <v>4</v>
      </c>
    </row>
    <row r="63" spans="1:232" ht="12.75" customHeight="1" x14ac:dyDescent="0.2">
      <c r="A63" s="12">
        <v>2002</v>
      </c>
      <c r="B63" s="9" t="s">
        <v>11</v>
      </c>
      <c r="C63" s="10">
        <v>62.496912790918032</v>
      </c>
      <c r="D63" s="10">
        <v>70.354729459565291</v>
      </c>
      <c r="E63" s="10">
        <v>55.14005746807252</v>
      </c>
      <c r="F63" s="11">
        <v>89.440220709712904</v>
      </c>
      <c r="HT63" s="14">
        <v>8913258</v>
      </c>
      <c r="HU63" s="15">
        <f t="shared" si="0"/>
        <v>8913258</v>
      </c>
      <c r="HX63" s="14">
        <v>936730</v>
      </c>
    </row>
    <row r="64" spans="1:232" ht="12.75" customHeight="1" x14ac:dyDescent="0.2">
      <c r="A64" s="12"/>
      <c r="B64" s="9" t="s">
        <v>8</v>
      </c>
      <c r="C64" s="10">
        <v>71.789250293226388</v>
      </c>
      <c r="D64" s="10">
        <v>72.619305557346564</v>
      </c>
      <c r="E64" s="10">
        <v>65.529404137029701</v>
      </c>
      <c r="F64" s="11">
        <v>97.622150154861359</v>
      </c>
    </row>
    <row r="65" spans="1:6" ht="12.75" customHeight="1" x14ac:dyDescent="0.2">
      <c r="A65" s="12"/>
      <c r="B65" s="9" t="s">
        <v>9</v>
      </c>
      <c r="C65" s="13">
        <v>78.723298223867758</v>
      </c>
      <c r="D65" s="13">
        <v>76.276094873881917</v>
      </c>
      <c r="E65" s="13">
        <v>72.480781113498196</v>
      </c>
      <c r="F65" s="11">
        <v>94.960665438256044</v>
      </c>
    </row>
    <row r="66" spans="1:6" ht="12.75" customHeight="1" x14ac:dyDescent="0.2">
      <c r="A66" s="12"/>
      <c r="B66" s="9" t="s">
        <v>10</v>
      </c>
      <c r="C66" s="13">
        <v>82.2468688948682</v>
      </c>
      <c r="D66" s="13">
        <v>78.273918052332604</v>
      </c>
      <c r="E66" s="13">
        <v>74.693759498891851</v>
      </c>
      <c r="F66" s="11">
        <v>97.520949602765484</v>
      </c>
    </row>
    <row r="67" spans="1:6" ht="12.75" customHeight="1" x14ac:dyDescent="0.2">
      <c r="A67" s="12">
        <v>2001</v>
      </c>
      <c r="B67" s="9" t="s">
        <v>11</v>
      </c>
      <c r="C67" s="13">
        <v>77.97941384680469</v>
      </c>
      <c r="D67" s="13">
        <v>79.640904098745253</v>
      </c>
      <c r="E67" s="13">
        <v>70.918907965083179</v>
      </c>
      <c r="F67" s="11">
        <v>99.74559964942074</v>
      </c>
    </row>
    <row r="68" spans="1:6" ht="12.75" customHeight="1" x14ac:dyDescent="0.2">
      <c r="A68" s="12"/>
      <c r="B68" s="9" t="s">
        <v>8</v>
      </c>
      <c r="C68" s="13">
        <v>89.251746940873787</v>
      </c>
      <c r="D68" s="13">
        <v>79.643928188755282</v>
      </c>
      <c r="E68" s="13">
        <v>76.659404506340081</v>
      </c>
      <c r="F68" s="11">
        <v>101.50749304767771</v>
      </c>
    </row>
    <row r="69" spans="1:6" ht="12.75" customHeight="1" x14ac:dyDescent="0.2">
      <c r="A69" s="12"/>
      <c r="B69" s="9" t="s">
        <v>9</v>
      </c>
      <c r="C69" s="13">
        <v>89.901583283026923</v>
      </c>
      <c r="D69" s="13">
        <v>81.134087127516167</v>
      </c>
      <c r="E69" s="13">
        <v>80.802874267921212</v>
      </c>
      <c r="F69" s="11">
        <v>98.30450503892547</v>
      </c>
    </row>
    <row r="70" spans="1:6" ht="12.75" customHeight="1" x14ac:dyDescent="0.2">
      <c r="A70" s="12"/>
      <c r="B70" s="9" t="s">
        <v>10</v>
      </c>
      <c r="C70" s="13">
        <v>87.562727951427959</v>
      </c>
      <c r="D70" s="13">
        <v>82.756152302651529</v>
      </c>
      <c r="E70" s="13">
        <v>81.120117687372783</v>
      </c>
      <c r="F70" s="11">
        <v>99.356807561606729</v>
      </c>
    </row>
    <row r="71" spans="1:6" ht="12.75" customHeight="1" x14ac:dyDescent="0.2">
      <c r="A71" s="12">
        <v>2000</v>
      </c>
      <c r="B71" s="9" t="s">
        <v>11</v>
      </c>
      <c r="C71" s="13">
        <v>84.306338761901969</v>
      </c>
      <c r="D71" s="13">
        <v>84.995103986602444</v>
      </c>
      <c r="E71" s="13">
        <v>78.439943145412158</v>
      </c>
      <c r="F71" s="11">
        <v>101.56140804401234</v>
      </c>
    </row>
    <row r="72" spans="1:6" x14ac:dyDescent="0.2">
      <c r="A72" s="12"/>
      <c r="B72" s="9" t="s">
        <v>8</v>
      </c>
      <c r="C72" s="10">
        <v>94.022615800882789</v>
      </c>
      <c r="D72" s="10">
        <v>85.501473536318215</v>
      </c>
      <c r="E72" s="10">
        <v>84.986587014912416</v>
      </c>
      <c r="F72" s="11">
        <v>103.56635588999791</v>
      </c>
    </row>
    <row r="73" spans="1:6" ht="12.75" customHeight="1" x14ac:dyDescent="0.2">
      <c r="A73" s="12"/>
      <c r="B73" s="9" t="s">
        <v>9</v>
      </c>
      <c r="C73" s="10">
        <v>90.880474925606038</v>
      </c>
      <c r="D73" s="10">
        <v>86.780338241283673</v>
      </c>
      <c r="E73" s="10">
        <v>86.978816934810197</v>
      </c>
      <c r="F73" s="11">
        <v>97.795255534364742</v>
      </c>
    </row>
    <row r="74" spans="1:6" x14ac:dyDescent="0.2">
      <c r="A74" s="12"/>
      <c r="B74" s="9" t="s">
        <v>10</v>
      </c>
      <c r="C74" s="10">
        <v>88.800946897510229</v>
      </c>
      <c r="D74" s="10">
        <v>89.590572920756316</v>
      </c>
      <c r="E74" s="10">
        <v>88.11826494975459</v>
      </c>
      <c r="F74" s="11">
        <v>98.054211754620042</v>
      </c>
    </row>
    <row r="75" spans="1:6" x14ac:dyDescent="0.2">
      <c r="A75" s="12">
        <v>1999</v>
      </c>
      <c r="B75" s="9" t="s">
        <v>11</v>
      </c>
      <c r="C75" s="10">
        <v>83.152461842696695</v>
      </c>
      <c r="D75" s="10">
        <v>92.312779196285035</v>
      </c>
      <c r="E75" s="10">
        <v>83.255648235651549</v>
      </c>
      <c r="F75" s="11">
        <v>98.897567759207902</v>
      </c>
    </row>
    <row r="76" spans="1:6" x14ac:dyDescent="0.2">
      <c r="A76" s="12"/>
      <c r="B76" s="9" t="s">
        <v>8</v>
      </c>
      <c r="C76" s="10">
        <v>98.851592924257588</v>
      </c>
      <c r="D76" s="10">
        <v>94.045791572052835</v>
      </c>
      <c r="E76" s="10">
        <v>92.582120433160071</v>
      </c>
      <c r="F76" s="11">
        <v>102.9203313404045</v>
      </c>
    </row>
    <row r="77" spans="1:6" x14ac:dyDescent="0.2">
      <c r="A77" s="12"/>
      <c r="B77" s="9" t="s">
        <v>9</v>
      </c>
      <c r="C77" s="10">
        <v>104.03771690508405</v>
      </c>
      <c r="D77" s="10">
        <v>96.335697099714537</v>
      </c>
      <c r="E77" s="10">
        <v>99.178959757026746</v>
      </c>
      <c r="F77" s="11">
        <v>99.470150064795988</v>
      </c>
    </row>
    <row r="78" spans="1:6" x14ac:dyDescent="0.2">
      <c r="A78" s="12"/>
      <c r="B78" s="9" t="s">
        <v>10</v>
      </c>
      <c r="C78" s="10">
        <v>100.68252959206733</v>
      </c>
      <c r="D78" s="10">
        <v>98.018410710649206</v>
      </c>
      <c r="E78" s="10">
        <v>98.308392364013159</v>
      </c>
      <c r="F78" s="11">
        <v>99.047941557689171</v>
      </c>
    </row>
    <row r="79" spans="1:6" x14ac:dyDescent="0.2">
      <c r="A79" s="12">
        <v>1998</v>
      </c>
      <c r="B79" s="9" t="s">
        <v>11</v>
      </c>
      <c r="C79" s="10">
        <v>94.954086451997085</v>
      </c>
      <c r="D79" s="10">
        <v>99.496839381756899</v>
      </c>
      <c r="E79" s="10">
        <v>91.238340812961454</v>
      </c>
      <c r="F79" s="11">
        <v>99.662808837098211</v>
      </c>
    </row>
    <row r="80" spans="1:6" x14ac:dyDescent="0.2">
      <c r="A80" s="12"/>
      <c r="B80" s="9" t="s">
        <v>8</v>
      </c>
      <c r="C80" s="10">
        <v>104.22400666379734</v>
      </c>
      <c r="D80" s="10">
        <v>98.988586107208093</v>
      </c>
      <c r="E80" s="10">
        <v>100.26714171181582</v>
      </c>
      <c r="F80" s="11">
        <v>103.39448719261009</v>
      </c>
    </row>
    <row r="81" spans="1:6" x14ac:dyDescent="0.2">
      <c r="A81" s="12"/>
      <c r="B81" s="9" t="s">
        <v>9</v>
      </c>
      <c r="C81" s="10">
        <v>105.60816611651114</v>
      </c>
      <c r="D81" s="10">
        <v>99.329286198837508</v>
      </c>
      <c r="E81" s="10">
        <v>103.86171522773107</v>
      </c>
      <c r="F81" s="11">
        <v>99.250635026445067</v>
      </c>
    </row>
    <row r="82" spans="1:6" x14ac:dyDescent="0.2">
      <c r="A82" s="12"/>
      <c r="B82" s="9" t="s">
        <v>10</v>
      </c>
      <c r="C82" s="10">
        <v>100.32465455257888</v>
      </c>
      <c r="D82" s="10">
        <v>100.52897557950384</v>
      </c>
      <c r="E82" s="10">
        <v>103.54862855129261</v>
      </c>
      <c r="F82" s="11">
        <v>98.528832376448733</v>
      </c>
    </row>
    <row r="83" spans="1:6" x14ac:dyDescent="0.2">
      <c r="A83" s="12">
        <v>1997</v>
      </c>
      <c r="B83" s="9" t="s">
        <v>11</v>
      </c>
      <c r="C83" s="10">
        <v>89.843173146791841</v>
      </c>
      <c r="D83" s="10">
        <v>101.04929705668212</v>
      </c>
      <c r="E83" s="10">
        <v>92.217364207739607</v>
      </c>
      <c r="F83" s="11">
        <v>98.723337669780904</v>
      </c>
    </row>
    <row r="84" spans="1:6" x14ac:dyDescent="0.2">
      <c r="A84" s="9"/>
      <c r="B84" s="16"/>
      <c r="C84" s="17"/>
      <c r="D84" s="17"/>
      <c r="E84" s="17"/>
      <c r="F84" s="17"/>
    </row>
    <row r="85" spans="1:6" x14ac:dyDescent="0.2">
      <c r="A85" s="18" t="s">
        <v>12</v>
      </c>
      <c r="B85" s="16"/>
      <c r="C85" s="16"/>
      <c r="D85" s="16"/>
      <c r="E85" s="16"/>
      <c r="F85" s="16"/>
    </row>
    <row r="86" spans="1:6" x14ac:dyDescent="0.2">
      <c r="A86" s="9"/>
      <c r="B86" s="16"/>
      <c r="C86" s="16"/>
      <c r="D86" s="16"/>
      <c r="E86" s="16"/>
      <c r="F86" s="16"/>
    </row>
    <row r="87" spans="1:6" x14ac:dyDescent="0.2">
      <c r="A87" s="9"/>
      <c r="B87" s="16"/>
      <c r="C87" s="16"/>
      <c r="D87" s="16"/>
      <c r="E87" s="16"/>
      <c r="F87" s="16"/>
    </row>
    <row r="88" spans="1:6" x14ac:dyDescent="0.2">
      <c r="A88" s="9"/>
      <c r="B88" s="16"/>
      <c r="C88" s="16"/>
      <c r="D88" s="16"/>
      <c r="E88" s="16"/>
      <c r="F88" s="16"/>
    </row>
    <row r="89" spans="1:6" x14ac:dyDescent="0.2">
      <c r="A89" s="9"/>
      <c r="B89" s="16"/>
      <c r="C89" s="16"/>
      <c r="D89" s="16"/>
      <c r="E89" s="16"/>
      <c r="F89" s="16"/>
    </row>
    <row r="90" spans="1:6" x14ac:dyDescent="0.2">
      <c r="A90" s="9"/>
      <c r="B90" s="16"/>
      <c r="C90" s="16"/>
      <c r="D90" s="16"/>
      <c r="E90" s="16"/>
      <c r="F90" s="16"/>
    </row>
    <row r="91" spans="1:6" x14ac:dyDescent="0.2">
      <c r="A91" s="9"/>
      <c r="B91" s="16"/>
      <c r="C91" s="16"/>
      <c r="D91" s="16"/>
      <c r="E91" s="16"/>
      <c r="F91" s="16"/>
    </row>
    <row r="92" spans="1:6" x14ac:dyDescent="0.2">
      <c r="A92" s="9"/>
      <c r="B92" s="16"/>
      <c r="C92" s="16"/>
      <c r="D92" s="16"/>
      <c r="E92" s="16"/>
      <c r="F92" s="16"/>
    </row>
    <row r="93" spans="1:6" x14ac:dyDescent="0.2">
      <c r="A93" s="9"/>
      <c r="B93" s="16"/>
      <c r="C93" s="16"/>
      <c r="D93" s="16"/>
      <c r="E93" s="16"/>
      <c r="F93" s="16"/>
    </row>
    <row r="94" spans="1:6" x14ac:dyDescent="0.2">
      <c r="A94" s="9"/>
      <c r="B94" s="16"/>
      <c r="C94" s="16"/>
      <c r="D94" s="16"/>
      <c r="E94" s="16"/>
      <c r="F94" s="16"/>
    </row>
    <row r="95" spans="1:6" x14ac:dyDescent="0.2">
      <c r="A95" s="9"/>
      <c r="B95" s="16"/>
      <c r="C95" s="16"/>
      <c r="D95" s="16"/>
      <c r="E95" s="16"/>
      <c r="F95" s="16"/>
    </row>
    <row r="96" spans="1:6" x14ac:dyDescent="0.2">
      <c r="A96" s="9"/>
      <c r="B96" s="16"/>
      <c r="C96" s="16"/>
      <c r="D96" s="16"/>
      <c r="E96" s="16"/>
      <c r="F96" s="16"/>
    </row>
    <row r="97" spans="1:6" x14ac:dyDescent="0.2">
      <c r="A97" s="9"/>
      <c r="B97" s="16"/>
      <c r="C97" s="16"/>
      <c r="D97" s="16"/>
      <c r="E97" s="16"/>
      <c r="F97" s="16"/>
    </row>
    <row r="98" spans="1:6" x14ac:dyDescent="0.2">
      <c r="A98" s="9"/>
      <c r="B98" s="16"/>
      <c r="C98" s="16"/>
      <c r="D98" s="16"/>
      <c r="E98" s="16"/>
      <c r="F98" s="16"/>
    </row>
    <row r="99" spans="1:6" x14ac:dyDescent="0.2">
      <c r="A99" s="9"/>
      <c r="B99" s="16"/>
      <c r="C99" s="16"/>
      <c r="D99" s="16"/>
      <c r="E99" s="16"/>
      <c r="F99" s="16"/>
    </row>
    <row r="100" spans="1:6" x14ac:dyDescent="0.2">
      <c r="A100" s="9"/>
      <c r="B100" s="16"/>
      <c r="C100" s="16"/>
      <c r="D100" s="16"/>
      <c r="E100" s="16"/>
      <c r="F100" s="16"/>
    </row>
    <row r="101" spans="1:6" x14ac:dyDescent="0.2">
      <c r="A101" s="9"/>
      <c r="B101" s="16"/>
      <c r="C101" s="16"/>
      <c r="D101" s="16"/>
      <c r="E101" s="16"/>
      <c r="F101" s="16"/>
    </row>
    <row r="102" spans="1:6" x14ac:dyDescent="0.2">
      <c r="A102" s="9"/>
      <c r="B102" s="16"/>
      <c r="C102" s="16"/>
      <c r="D102" s="16"/>
      <c r="E102" s="16"/>
      <c r="F102" s="16"/>
    </row>
    <row r="103" spans="1:6" x14ac:dyDescent="0.2">
      <c r="A103" s="9"/>
      <c r="B103" s="16"/>
      <c r="C103" s="16"/>
      <c r="D103" s="16"/>
      <c r="E103" s="16"/>
      <c r="F103" s="16"/>
    </row>
    <row r="104" spans="1:6" x14ac:dyDescent="0.2">
      <c r="A104" s="9"/>
      <c r="B104" s="16"/>
      <c r="C104" s="16"/>
      <c r="D104" s="16"/>
      <c r="E104" s="16"/>
      <c r="F104" s="16"/>
    </row>
    <row r="105" spans="1:6" x14ac:dyDescent="0.2">
      <c r="A105" s="9"/>
      <c r="B105" s="16"/>
      <c r="C105" s="16"/>
      <c r="D105" s="16"/>
      <c r="E105" s="16"/>
      <c r="F105" s="16"/>
    </row>
    <row r="106" spans="1:6" x14ac:dyDescent="0.2">
      <c r="A106" s="9"/>
      <c r="B106" s="16"/>
      <c r="C106" s="16"/>
      <c r="D106" s="16"/>
      <c r="E106" s="16"/>
      <c r="F106" s="16"/>
    </row>
    <row r="107" spans="1:6" x14ac:dyDescent="0.2">
      <c r="A107" s="9"/>
      <c r="B107" s="16"/>
      <c r="C107" s="16"/>
      <c r="D107" s="16"/>
      <c r="E107" s="16"/>
      <c r="F107" s="16"/>
    </row>
    <row r="108" spans="1:6" x14ac:dyDescent="0.2">
      <c r="A108" s="9"/>
      <c r="B108" s="16"/>
      <c r="C108" s="16"/>
      <c r="D108" s="16"/>
      <c r="E108" s="16"/>
      <c r="F108" s="16"/>
    </row>
    <row r="109" spans="1:6" x14ac:dyDescent="0.2">
      <c r="A109" s="9"/>
      <c r="B109" s="16"/>
      <c r="C109" s="16"/>
      <c r="D109" s="16"/>
      <c r="E109" s="16"/>
      <c r="F109" s="16"/>
    </row>
    <row r="110" spans="1:6" x14ac:dyDescent="0.2">
      <c r="A110" s="9"/>
      <c r="B110" s="16"/>
      <c r="C110" s="16"/>
      <c r="D110" s="16"/>
      <c r="E110" s="16"/>
      <c r="F110" s="16"/>
    </row>
    <row r="111" spans="1:6" x14ac:dyDescent="0.2">
      <c r="A111" s="9"/>
      <c r="B111" s="16"/>
      <c r="C111" s="16"/>
      <c r="D111" s="16"/>
      <c r="E111" s="16"/>
      <c r="F111" s="16"/>
    </row>
    <row r="112" spans="1:6" x14ac:dyDescent="0.2">
      <c r="A112" s="9"/>
      <c r="B112" s="16"/>
      <c r="C112" s="16"/>
      <c r="D112" s="16"/>
      <c r="E112" s="16"/>
      <c r="F112" s="16"/>
    </row>
    <row r="113" spans="1:6" x14ac:dyDescent="0.2">
      <c r="A113" s="9"/>
      <c r="B113" s="16"/>
      <c r="C113" s="16"/>
      <c r="D113" s="16"/>
      <c r="E113" s="16"/>
      <c r="F113" s="16"/>
    </row>
    <row r="114" spans="1:6" x14ac:dyDescent="0.2">
      <c r="A114" s="9"/>
      <c r="B114" s="16"/>
      <c r="C114" s="16"/>
      <c r="D114" s="16"/>
      <c r="E114" s="16"/>
      <c r="F114" s="16"/>
    </row>
    <row r="115" spans="1:6" x14ac:dyDescent="0.2">
      <c r="A115" s="9"/>
      <c r="B115" s="16"/>
      <c r="C115" s="16"/>
      <c r="D115" s="16"/>
      <c r="E115" s="16"/>
      <c r="F115" s="16"/>
    </row>
    <row r="116" spans="1:6" x14ac:dyDescent="0.2">
      <c r="A116" s="9"/>
      <c r="B116" s="16"/>
      <c r="C116" s="16"/>
      <c r="D116" s="16"/>
      <c r="E116" s="16"/>
      <c r="F116" s="16"/>
    </row>
    <row r="117" spans="1:6" x14ac:dyDescent="0.2">
      <c r="A117" s="9"/>
      <c r="B117" s="16"/>
      <c r="C117" s="16"/>
      <c r="D117" s="16"/>
      <c r="E117" s="16"/>
      <c r="F117" s="16"/>
    </row>
    <row r="118" spans="1:6" x14ac:dyDescent="0.2">
      <c r="A118" s="9"/>
      <c r="B118" s="16"/>
      <c r="C118" s="16"/>
      <c r="D118" s="16"/>
      <c r="E118" s="16"/>
      <c r="F118" s="16"/>
    </row>
    <row r="119" spans="1:6" x14ac:dyDescent="0.2">
      <c r="A119" s="9"/>
      <c r="B119" s="16"/>
      <c r="C119" s="16"/>
      <c r="D119" s="16"/>
      <c r="E119" s="16"/>
      <c r="F119" s="16"/>
    </row>
    <row r="120" spans="1:6" x14ac:dyDescent="0.2">
      <c r="A120" s="9"/>
      <c r="B120" s="16"/>
      <c r="C120" s="16"/>
      <c r="D120" s="16"/>
      <c r="E120" s="16"/>
      <c r="F120" s="16"/>
    </row>
    <row r="121" spans="1:6" x14ac:dyDescent="0.2">
      <c r="A121" s="9"/>
      <c r="B121" s="16"/>
      <c r="C121" s="16"/>
      <c r="D121" s="16"/>
      <c r="E121" s="16"/>
      <c r="F121" s="16"/>
    </row>
    <row r="122" spans="1:6" x14ac:dyDescent="0.2">
      <c r="A122" s="9"/>
      <c r="B122" s="16"/>
      <c r="C122" s="16"/>
      <c r="D122" s="16"/>
      <c r="E122" s="16"/>
      <c r="F122" s="16"/>
    </row>
    <row r="123" spans="1:6" x14ac:dyDescent="0.2">
      <c r="A123" s="9"/>
      <c r="B123" s="16"/>
      <c r="C123" s="16"/>
      <c r="D123" s="16"/>
      <c r="E123" s="16"/>
      <c r="F123" s="16"/>
    </row>
    <row r="124" spans="1:6" x14ac:dyDescent="0.2">
      <c r="A124" s="9"/>
      <c r="B124" s="16"/>
      <c r="C124" s="16"/>
      <c r="D124" s="16"/>
      <c r="E124" s="16"/>
      <c r="F124" s="16"/>
    </row>
    <row r="125" spans="1:6" x14ac:dyDescent="0.2">
      <c r="A125" s="9"/>
      <c r="B125" s="16"/>
      <c r="C125" s="16"/>
      <c r="D125" s="16"/>
      <c r="E125" s="16"/>
      <c r="F125" s="16"/>
    </row>
    <row r="126" spans="1:6" x14ac:dyDescent="0.2">
      <c r="A126" s="9"/>
      <c r="B126" s="16"/>
      <c r="C126" s="16"/>
      <c r="D126" s="16"/>
      <c r="E126" s="16"/>
      <c r="F126" s="16"/>
    </row>
    <row r="127" spans="1:6" x14ac:dyDescent="0.2">
      <c r="A127" s="9"/>
      <c r="B127" s="16"/>
      <c r="C127" s="16"/>
      <c r="D127" s="16"/>
      <c r="E127" s="16"/>
      <c r="F127" s="16"/>
    </row>
    <row r="128" spans="1:6" x14ac:dyDescent="0.2">
      <c r="A128" s="9"/>
      <c r="B128" s="16"/>
      <c r="C128" s="16"/>
      <c r="D128" s="16"/>
      <c r="E128" s="16"/>
      <c r="F128" s="16"/>
    </row>
    <row r="129" spans="1:6" x14ac:dyDescent="0.2">
      <c r="A129" s="9"/>
      <c r="B129" s="16"/>
      <c r="C129" s="16"/>
      <c r="D129" s="16"/>
      <c r="E129" s="16"/>
      <c r="F129" s="16"/>
    </row>
    <row r="130" spans="1:6" x14ac:dyDescent="0.2">
      <c r="A130" s="9"/>
      <c r="B130" s="16"/>
      <c r="C130" s="16"/>
      <c r="D130" s="16"/>
      <c r="E130" s="16"/>
      <c r="F130" s="16"/>
    </row>
    <row r="131" spans="1:6" x14ac:dyDescent="0.2">
      <c r="A131" s="9"/>
      <c r="B131" s="16"/>
      <c r="C131" s="16"/>
      <c r="D131" s="16"/>
      <c r="E131" s="16"/>
      <c r="F131" s="16"/>
    </row>
    <row r="132" spans="1:6" x14ac:dyDescent="0.2">
      <c r="A132" s="9"/>
      <c r="B132" s="16"/>
      <c r="C132" s="16"/>
      <c r="D132" s="16"/>
      <c r="E132" s="16"/>
      <c r="F132" s="16"/>
    </row>
    <row r="133" spans="1:6" x14ac:dyDescent="0.2">
      <c r="A133" s="9"/>
      <c r="B133" s="16"/>
      <c r="C133" s="16"/>
      <c r="D133" s="16"/>
      <c r="E133" s="16"/>
      <c r="F133" s="16"/>
    </row>
    <row r="134" spans="1:6" x14ac:dyDescent="0.2">
      <c r="A134" s="9"/>
      <c r="B134" s="16"/>
      <c r="C134" s="16"/>
      <c r="D134" s="16"/>
      <c r="E134" s="16"/>
      <c r="F134" s="16"/>
    </row>
    <row r="135" spans="1:6" x14ac:dyDescent="0.2">
      <c r="A135" s="9"/>
      <c r="B135" s="16"/>
      <c r="C135" s="16"/>
      <c r="D135" s="16"/>
      <c r="E135" s="16"/>
      <c r="F135" s="16"/>
    </row>
    <row r="136" spans="1:6" x14ac:dyDescent="0.2">
      <c r="A136" s="9"/>
      <c r="B136" s="16"/>
      <c r="C136" s="16"/>
      <c r="D136" s="16"/>
      <c r="E136" s="16"/>
      <c r="F136" s="16"/>
    </row>
    <row r="137" spans="1:6" x14ac:dyDescent="0.2">
      <c r="A137" s="9"/>
      <c r="B137" s="16"/>
      <c r="C137" s="16"/>
      <c r="D137" s="16"/>
      <c r="E137" s="16"/>
      <c r="F137" s="16"/>
    </row>
    <row r="138" spans="1:6" x14ac:dyDescent="0.2">
      <c r="A138" s="9"/>
      <c r="B138" s="16"/>
      <c r="C138" s="16"/>
      <c r="D138" s="16"/>
      <c r="E138" s="16"/>
      <c r="F138" s="16"/>
    </row>
    <row r="139" spans="1:6" x14ac:dyDescent="0.2">
      <c r="A139" s="9"/>
      <c r="B139" s="16"/>
      <c r="C139" s="16"/>
      <c r="D139" s="16"/>
      <c r="E139" s="16"/>
      <c r="F139" s="16"/>
    </row>
    <row r="140" spans="1:6" x14ac:dyDescent="0.2">
      <c r="A140" s="9"/>
      <c r="B140" s="16"/>
      <c r="C140" s="16"/>
      <c r="D140" s="16"/>
      <c r="E140" s="16"/>
      <c r="F140" s="16"/>
    </row>
    <row r="141" spans="1:6" x14ac:dyDescent="0.2">
      <c r="A141" s="9"/>
      <c r="B141" s="16"/>
      <c r="C141" s="16"/>
      <c r="D141" s="16"/>
      <c r="E141" s="16"/>
      <c r="F141" s="16"/>
    </row>
    <row r="142" spans="1:6" x14ac:dyDescent="0.2">
      <c r="A142" s="9"/>
      <c r="B142" s="16"/>
      <c r="C142" s="16"/>
      <c r="D142" s="16"/>
      <c r="E142" s="16"/>
      <c r="F142" s="16"/>
    </row>
    <row r="143" spans="1:6" x14ac:dyDescent="0.2">
      <c r="A143" s="9"/>
      <c r="B143" s="16"/>
      <c r="C143" s="16"/>
      <c r="D143" s="16"/>
      <c r="E143" s="16"/>
      <c r="F143" s="16"/>
    </row>
    <row r="144" spans="1:6" x14ac:dyDescent="0.2">
      <c r="A144" s="9"/>
      <c r="B144" s="16"/>
      <c r="C144" s="16"/>
      <c r="D144" s="16"/>
      <c r="E144" s="16"/>
      <c r="F144" s="16"/>
    </row>
    <row r="145" spans="1:6" x14ac:dyDescent="0.2">
      <c r="A145" s="9"/>
      <c r="B145" s="16"/>
      <c r="C145" s="16"/>
      <c r="D145" s="16"/>
      <c r="E145" s="16"/>
      <c r="F145" s="16"/>
    </row>
    <row r="146" spans="1:6" x14ac:dyDescent="0.2">
      <c r="A146" s="9"/>
      <c r="B146" s="16"/>
      <c r="C146" s="16"/>
      <c r="D146" s="16"/>
      <c r="E146" s="16"/>
      <c r="F146" s="16"/>
    </row>
    <row r="147" spans="1:6" x14ac:dyDescent="0.2">
      <c r="A147" s="9"/>
      <c r="B147" s="16"/>
      <c r="C147" s="16"/>
      <c r="D147" s="16"/>
      <c r="E147" s="16"/>
      <c r="F147" s="16"/>
    </row>
    <row r="148" spans="1:6" x14ac:dyDescent="0.2">
      <c r="A148" s="9"/>
      <c r="B148" s="16"/>
      <c r="C148" s="16"/>
      <c r="D148" s="16"/>
      <c r="E148" s="16"/>
      <c r="F148" s="16"/>
    </row>
    <row r="149" spans="1:6" x14ac:dyDescent="0.2">
      <c r="A149" s="9"/>
      <c r="B149" s="16"/>
      <c r="C149" s="16"/>
      <c r="D149" s="16"/>
      <c r="E149" s="16"/>
      <c r="F149" s="16"/>
    </row>
    <row r="150" spans="1:6" x14ac:dyDescent="0.2">
      <c r="A150" s="9"/>
      <c r="B150" s="16"/>
      <c r="C150" s="16"/>
      <c r="D150" s="16"/>
      <c r="E150" s="16"/>
      <c r="F150" s="16"/>
    </row>
    <row r="151" spans="1:6" x14ac:dyDescent="0.2">
      <c r="A151" s="9"/>
      <c r="B151" s="16"/>
      <c r="C151" s="16"/>
      <c r="D151" s="16"/>
      <c r="E151" s="16"/>
      <c r="F151" s="16"/>
    </row>
    <row r="152" spans="1:6" x14ac:dyDescent="0.2">
      <c r="A152" s="9"/>
      <c r="B152" s="16"/>
      <c r="C152" s="16"/>
      <c r="D152" s="16"/>
      <c r="E152" s="16"/>
      <c r="F152" s="16"/>
    </row>
    <row r="153" spans="1:6" x14ac:dyDescent="0.2">
      <c r="A153" s="9"/>
      <c r="B153" s="16"/>
      <c r="C153" s="16"/>
      <c r="D153" s="16"/>
      <c r="E153" s="16"/>
      <c r="F153" s="16"/>
    </row>
    <row r="154" spans="1:6" x14ac:dyDescent="0.2">
      <c r="A154" s="9"/>
      <c r="B154" s="16"/>
      <c r="C154" s="16"/>
      <c r="D154" s="16"/>
      <c r="E154" s="16"/>
      <c r="F154" s="16"/>
    </row>
    <row r="155" spans="1:6" x14ac:dyDescent="0.2">
      <c r="A155" s="9"/>
      <c r="B155" s="16"/>
      <c r="C155" s="16"/>
      <c r="D155" s="16"/>
      <c r="E155" s="16"/>
      <c r="F155" s="16"/>
    </row>
    <row r="156" spans="1:6" x14ac:dyDescent="0.2">
      <c r="A156" s="9"/>
      <c r="B156" s="16"/>
      <c r="C156" s="16"/>
      <c r="D156" s="16"/>
      <c r="E156" s="16"/>
      <c r="F156" s="16"/>
    </row>
    <row r="157" spans="1:6" x14ac:dyDescent="0.2">
      <c r="A157" s="9"/>
      <c r="B157" s="16"/>
      <c r="C157" s="16"/>
      <c r="D157" s="16"/>
      <c r="E157" s="16"/>
      <c r="F157" s="16"/>
    </row>
    <row r="158" spans="1:6" x14ac:dyDescent="0.2">
      <c r="A158" s="9"/>
      <c r="B158" s="16"/>
      <c r="C158" s="16"/>
      <c r="D158" s="16"/>
      <c r="E158" s="16"/>
      <c r="F158" s="16"/>
    </row>
    <row r="159" spans="1:6" x14ac:dyDescent="0.2">
      <c r="A159" s="9"/>
      <c r="B159" s="16"/>
      <c r="C159" s="16"/>
      <c r="D159" s="16"/>
      <c r="E159" s="16"/>
      <c r="F159" s="16"/>
    </row>
    <row r="160" spans="1:6" x14ac:dyDescent="0.2">
      <c r="A160" s="9"/>
      <c r="B160" s="16"/>
      <c r="C160" s="16"/>
      <c r="D160" s="16"/>
      <c r="E160" s="16"/>
      <c r="F160" s="16"/>
    </row>
    <row r="161" spans="1:6" x14ac:dyDescent="0.2">
      <c r="A161" s="9"/>
      <c r="B161" s="16"/>
      <c r="C161" s="16"/>
      <c r="D161" s="16"/>
      <c r="E161" s="16"/>
      <c r="F161" s="16"/>
    </row>
    <row r="162" spans="1:6" x14ac:dyDescent="0.2">
      <c r="A162" s="9"/>
      <c r="B162" s="16"/>
      <c r="C162" s="16"/>
      <c r="D162" s="16"/>
      <c r="E162" s="16"/>
      <c r="F162" s="16"/>
    </row>
    <row r="163" spans="1:6" x14ac:dyDescent="0.2">
      <c r="A163" s="9"/>
      <c r="B163" s="16"/>
      <c r="C163" s="16"/>
      <c r="D163" s="16"/>
      <c r="E163" s="16"/>
      <c r="F163" s="16"/>
    </row>
    <row r="164" spans="1:6" x14ac:dyDescent="0.2">
      <c r="A164" s="9"/>
      <c r="B164" s="16"/>
      <c r="C164" s="16"/>
      <c r="D164" s="16"/>
      <c r="E164" s="16"/>
      <c r="F164" s="16"/>
    </row>
    <row r="165" spans="1:6" x14ac:dyDescent="0.2">
      <c r="A165" s="9"/>
      <c r="B165" s="16"/>
      <c r="C165" s="16"/>
      <c r="D165" s="16"/>
      <c r="E165" s="16"/>
      <c r="F165" s="16"/>
    </row>
    <row r="166" spans="1:6" x14ac:dyDescent="0.2">
      <c r="A166" s="9"/>
      <c r="B166" s="16"/>
      <c r="C166" s="16"/>
      <c r="D166" s="16"/>
      <c r="E166" s="16"/>
      <c r="F166" s="16"/>
    </row>
    <row r="167" spans="1:6" x14ac:dyDescent="0.2">
      <c r="A167" s="9"/>
      <c r="B167" s="16"/>
      <c r="C167" s="16"/>
      <c r="D167" s="16"/>
      <c r="E167" s="16"/>
      <c r="F167" s="16"/>
    </row>
    <row r="168" spans="1:6" x14ac:dyDescent="0.2">
      <c r="A168" s="9"/>
      <c r="B168" s="16"/>
      <c r="C168" s="16"/>
      <c r="D168" s="16"/>
      <c r="E168" s="16"/>
      <c r="F168" s="16"/>
    </row>
    <row r="169" spans="1:6" x14ac:dyDescent="0.2">
      <c r="A169" s="9"/>
      <c r="B169" s="16"/>
      <c r="C169" s="16"/>
      <c r="D169" s="16"/>
      <c r="E169" s="16"/>
      <c r="F169" s="16"/>
    </row>
    <row r="170" spans="1:6" x14ac:dyDescent="0.2">
      <c r="A170" s="9"/>
      <c r="B170" s="16"/>
      <c r="C170" s="16"/>
      <c r="D170" s="16"/>
      <c r="E170" s="16"/>
      <c r="F170" s="16"/>
    </row>
    <row r="171" spans="1:6" x14ac:dyDescent="0.2">
      <c r="A171" s="9"/>
      <c r="B171" s="16"/>
      <c r="C171" s="16"/>
      <c r="D171" s="16"/>
      <c r="E171" s="16"/>
      <c r="F171" s="16"/>
    </row>
    <row r="172" spans="1:6" x14ac:dyDescent="0.2">
      <c r="A172" s="9"/>
      <c r="B172" s="16"/>
      <c r="C172" s="16"/>
      <c r="D172" s="16"/>
      <c r="E172" s="16"/>
      <c r="F172" s="16"/>
    </row>
    <row r="173" spans="1:6" x14ac:dyDescent="0.2">
      <c r="A173" s="9"/>
      <c r="B173" s="16"/>
      <c r="C173" s="16"/>
      <c r="D173" s="16"/>
      <c r="E173" s="16"/>
      <c r="F173" s="16"/>
    </row>
    <row r="174" spans="1:6" x14ac:dyDescent="0.2">
      <c r="A174" s="9"/>
      <c r="B174" s="16"/>
      <c r="C174" s="16"/>
      <c r="D174" s="16"/>
      <c r="E174" s="16"/>
      <c r="F174" s="16"/>
    </row>
    <row r="175" spans="1:6" x14ac:dyDescent="0.2">
      <c r="A175" s="9"/>
      <c r="B175" s="16"/>
      <c r="C175" s="16"/>
      <c r="D175" s="16"/>
      <c r="E175" s="16"/>
      <c r="F175" s="16"/>
    </row>
    <row r="176" spans="1:6" x14ac:dyDescent="0.2">
      <c r="A176" s="9"/>
      <c r="B176" s="16"/>
      <c r="C176" s="16"/>
      <c r="D176" s="16"/>
      <c r="E176" s="16"/>
      <c r="F176" s="16"/>
    </row>
    <row r="177" spans="1:6" x14ac:dyDescent="0.2">
      <c r="A177" s="9"/>
      <c r="B177" s="16"/>
      <c r="C177" s="16"/>
      <c r="D177" s="16"/>
      <c r="E177" s="16"/>
      <c r="F177" s="16"/>
    </row>
    <row r="178" spans="1:6" x14ac:dyDescent="0.2">
      <c r="A178" s="9"/>
      <c r="B178" s="16"/>
      <c r="C178" s="16"/>
      <c r="D178" s="16"/>
      <c r="E178" s="16"/>
      <c r="F178" s="16"/>
    </row>
    <row r="179" spans="1:6" x14ac:dyDescent="0.2">
      <c r="A179" s="9"/>
      <c r="B179" s="16"/>
      <c r="C179" s="16"/>
      <c r="D179" s="16"/>
      <c r="E179" s="16"/>
      <c r="F179" s="16"/>
    </row>
    <row r="180" spans="1:6" x14ac:dyDescent="0.2">
      <c r="A180" s="9"/>
      <c r="B180" s="16"/>
      <c r="C180" s="16"/>
      <c r="D180" s="16"/>
      <c r="E180" s="16"/>
      <c r="F180" s="16"/>
    </row>
    <row r="181" spans="1:6" x14ac:dyDescent="0.2">
      <c r="A181" s="9"/>
      <c r="B181" s="16"/>
      <c r="C181" s="16"/>
      <c r="D181" s="16"/>
      <c r="E181" s="16"/>
      <c r="F181" s="16"/>
    </row>
    <row r="182" spans="1:6" x14ac:dyDescent="0.2">
      <c r="A182" s="9"/>
      <c r="B182" s="16"/>
      <c r="C182" s="16"/>
      <c r="D182" s="16"/>
      <c r="E182" s="16"/>
      <c r="F182" s="16"/>
    </row>
    <row r="183" spans="1:6" x14ac:dyDescent="0.2">
      <c r="A183" s="9"/>
      <c r="B183" s="16"/>
      <c r="C183" s="16"/>
      <c r="D183" s="16"/>
      <c r="E183" s="16"/>
      <c r="F183" s="16"/>
    </row>
    <row r="184" spans="1:6" x14ac:dyDescent="0.2">
      <c r="A184" s="9"/>
      <c r="B184" s="16"/>
      <c r="C184" s="16"/>
      <c r="D184" s="16"/>
      <c r="E184" s="16"/>
      <c r="F184" s="16"/>
    </row>
    <row r="185" spans="1:6" x14ac:dyDescent="0.2">
      <c r="A185" s="9"/>
      <c r="B185" s="16"/>
      <c r="C185" s="16"/>
      <c r="D185" s="16"/>
      <c r="E185" s="16"/>
      <c r="F185" s="16"/>
    </row>
    <row r="186" spans="1:6" x14ac:dyDescent="0.2">
      <c r="A186" s="9"/>
      <c r="B186" s="16"/>
      <c r="C186" s="16"/>
      <c r="D186" s="16"/>
      <c r="E186" s="16"/>
      <c r="F186" s="16"/>
    </row>
    <row r="187" spans="1:6" x14ac:dyDescent="0.2">
      <c r="A187" s="9"/>
      <c r="B187" s="16"/>
      <c r="C187" s="16"/>
      <c r="D187" s="16"/>
      <c r="E187" s="16"/>
      <c r="F187" s="16"/>
    </row>
    <row r="188" spans="1:6" x14ac:dyDescent="0.2">
      <c r="A188" s="9"/>
      <c r="B188" s="16"/>
      <c r="C188" s="16"/>
      <c r="D188" s="16"/>
      <c r="E188" s="16"/>
      <c r="F188" s="16"/>
    </row>
    <row r="189" spans="1:6" x14ac:dyDescent="0.2">
      <c r="A189" s="9"/>
      <c r="B189" s="16"/>
      <c r="C189" s="16"/>
      <c r="D189" s="16"/>
      <c r="E189" s="16"/>
      <c r="F189" s="16"/>
    </row>
    <row r="190" spans="1:6" x14ac:dyDescent="0.2">
      <c r="A190" s="9"/>
      <c r="B190" s="16"/>
      <c r="C190" s="16"/>
      <c r="D190" s="16"/>
      <c r="E190" s="16"/>
      <c r="F190" s="16"/>
    </row>
    <row r="191" spans="1:6" x14ac:dyDescent="0.2">
      <c r="A191" s="9"/>
      <c r="B191" s="16"/>
      <c r="C191" s="16"/>
      <c r="D191" s="16"/>
      <c r="E191" s="16"/>
      <c r="F191" s="16"/>
    </row>
    <row r="192" spans="1:6" x14ac:dyDescent="0.2">
      <c r="A192" s="9"/>
      <c r="B192" s="16"/>
      <c r="C192" s="16"/>
      <c r="D192" s="16"/>
      <c r="E192" s="16"/>
      <c r="F192" s="16"/>
    </row>
    <row r="193" spans="1:6" x14ac:dyDescent="0.2">
      <c r="A193" s="9"/>
      <c r="B193" s="16"/>
      <c r="C193" s="16"/>
      <c r="D193" s="16"/>
      <c r="E193" s="16"/>
      <c r="F193" s="16"/>
    </row>
    <row r="194" spans="1:6" x14ac:dyDescent="0.2">
      <c r="A194" s="9"/>
      <c r="B194" s="16"/>
      <c r="C194" s="16"/>
      <c r="D194" s="16"/>
      <c r="E194" s="16"/>
      <c r="F194" s="16"/>
    </row>
    <row r="195" spans="1:6" x14ac:dyDescent="0.2">
      <c r="A195" s="9"/>
      <c r="B195" s="16"/>
      <c r="C195" s="16"/>
      <c r="D195" s="16"/>
      <c r="E195" s="16"/>
      <c r="F195" s="16"/>
    </row>
    <row r="196" spans="1:6" x14ac:dyDescent="0.2">
      <c r="A196" s="9"/>
      <c r="B196" s="16"/>
      <c r="C196" s="16"/>
      <c r="D196" s="16"/>
      <c r="E196" s="16"/>
      <c r="F196" s="16"/>
    </row>
    <row r="197" spans="1:6" x14ac:dyDescent="0.2">
      <c r="A197" s="9"/>
      <c r="B197" s="16"/>
      <c r="C197" s="16"/>
      <c r="D197" s="16"/>
      <c r="E197" s="16"/>
      <c r="F197" s="16"/>
    </row>
    <row r="198" spans="1:6" x14ac:dyDescent="0.2">
      <c r="A198" s="9"/>
      <c r="B198" s="16"/>
      <c r="C198" s="16"/>
      <c r="D198" s="16"/>
      <c r="E198" s="16"/>
      <c r="F198" s="16"/>
    </row>
    <row r="199" spans="1:6" x14ac:dyDescent="0.2">
      <c r="A199" s="9"/>
      <c r="B199" s="16"/>
      <c r="C199" s="16"/>
      <c r="D199" s="16"/>
      <c r="E199" s="16"/>
      <c r="F199" s="16"/>
    </row>
    <row r="200" spans="1:6" x14ac:dyDescent="0.2">
      <c r="A200" s="9"/>
      <c r="B200" s="16"/>
      <c r="C200" s="16"/>
      <c r="D200" s="16"/>
      <c r="E200" s="16"/>
      <c r="F200" s="16"/>
    </row>
    <row r="201" spans="1:6" x14ac:dyDescent="0.2">
      <c r="A201" s="9"/>
      <c r="B201" s="16"/>
      <c r="C201" s="16"/>
      <c r="D201" s="16"/>
      <c r="E201" s="16"/>
      <c r="F201" s="16"/>
    </row>
    <row r="202" spans="1:6" x14ac:dyDescent="0.2">
      <c r="A202" s="9"/>
      <c r="B202" s="16"/>
      <c r="C202" s="16"/>
      <c r="D202" s="16"/>
      <c r="E202" s="16"/>
      <c r="F202" s="16"/>
    </row>
    <row r="203" spans="1:6" x14ac:dyDescent="0.2">
      <c r="A203" s="9"/>
      <c r="B203" s="16"/>
      <c r="C203" s="16"/>
      <c r="D203" s="16"/>
      <c r="E203" s="16"/>
      <c r="F203" s="16"/>
    </row>
    <row r="204" spans="1:6" x14ac:dyDescent="0.2">
      <c r="A204" s="9"/>
      <c r="B204" s="16"/>
      <c r="C204" s="16"/>
      <c r="D204" s="16"/>
      <c r="E204" s="16"/>
      <c r="F204" s="16"/>
    </row>
    <row r="205" spans="1:6" x14ac:dyDescent="0.2">
      <c r="A205" s="9"/>
      <c r="B205" s="16"/>
      <c r="C205" s="16"/>
      <c r="D205" s="16"/>
      <c r="E205" s="16"/>
      <c r="F205" s="16"/>
    </row>
    <row r="206" spans="1:6" x14ac:dyDescent="0.2">
      <c r="A206" s="9"/>
      <c r="B206" s="16"/>
      <c r="C206" s="16"/>
      <c r="D206" s="16"/>
      <c r="E206" s="16"/>
      <c r="F206" s="16"/>
    </row>
    <row r="207" spans="1:6" x14ac:dyDescent="0.2">
      <c r="A207" s="9"/>
      <c r="B207" s="16"/>
      <c r="C207" s="16"/>
      <c r="D207" s="16"/>
      <c r="E207" s="16"/>
      <c r="F207" s="16"/>
    </row>
    <row r="208" spans="1:6" x14ac:dyDescent="0.2">
      <c r="A208" s="9"/>
      <c r="B208" s="16"/>
      <c r="C208" s="16"/>
      <c r="D208" s="16"/>
      <c r="E208" s="16"/>
      <c r="F208" s="16"/>
    </row>
    <row r="209" spans="1:6" x14ac:dyDescent="0.2">
      <c r="A209" s="9"/>
      <c r="B209" s="16"/>
      <c r="C209" s="16"/>
      <c r="D209" s="16"/>
      <c r="E209" s="16"/>
      <c r="F209" s="16"/>
    </row>
    <row r="210" spans="1:6" x14ac:dyDescent="0.2">
      <c r="A210" s="9"/>
      <c r="B210" s="16"/>
      <c r="C210" s="16"/>
      <c r="D210" s="16"/>
      <c r="E210" s="16"/>
      <c r="F210" s="16"/>
    </row>
    <row r="211" spans="1:6" x14ac:dyDescent="0.2">
      <c r="A211" s="9"/>
      <c r="B211" s="16"/>
      <c r="C211" s="16"/>
      <c r="D211" s="16"/>
      <c r="E211" s="16"/>
      <c r="F211" s="16"/>
    </row>
    <row r="212" spans="1:6" x14ac:dyDescent="0.2">
      <c r="A212" s="9"/>
      <c r="B212" s="16"/>
      <c r="C212" s="16"/>
      <c r="D212" s="16"/>
      <c r="E212" s="16"/>
      <c r="F212" s="16"/>
    </row>
    <row r="213" spans="1:6" x14ac:dyDescent="0.2">
      <c r="A213" s="9"/>
      <c r="B213" s="16"/>
      <c r="C213" s="16"/>
      <c r="D213" s="16"/>
      <c r="E213" s="16"/>
      <c r="F213" s="16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1.1.5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2014-11-20T23:06:42Z</dcterms:created>
  <dcterms:modified xsi:type="dcterms:W3CDTF">2017-05-01T15:52:29Z</dcterms:modified>
</cp:coreProperties>
</file>