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uasegriesgotrabajo-my.sharepoint.com/personal/mscantisani_uart_org_ar/Documents/UART Home Office/Varios/"/>
    </mc:Choice>
  </mc:AlternateContent>
  <xr:revisionPtr revIDLastSave="31" documentId="11_299333412B21AA64FDC9735D9D383C6F7838AB8F" xr6:coauthVersionLast="47" xr6:coauthVersionMax="47" xr10:uidLastSave="{D151E37D-9D67-401C-876E-C75F5A5F3CD5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" i="1" l="1"/>
  <c r="D72" i="1"/>
  <c r="D70" i="1"/>
  <c r="D71" i="1"/>
  <c r="D69" i="1"/>
  <c r="D68" i="1"/>
  <c r="D67" i="1" l="1"/>
  <c r="D66" i="1"/>
  <c r="D65" i="1"/>
  <c r="D64" i="1"/>
  <c r="D63" i="1"/>
  <c r="D62" i="1"/>
  <c r="D61" i="1" l="1"/>
  <c r="D60" i="1"/>
  <c r="D58" i="1"/>
  <c r="D59" i="1"/>
  <c r="D57" i="1"/>
  <c r="D56" i="1"/>
  <c r="D55" i="1"/>
  <c r="D54" i="1"/>
  <c r="D53" i="1"/>
  <c r="D52" i="1" l="1"/>
  <c r="D50" i="1" l="1"/>
  <c r="D49" i="1"/>
  <c r="D48" i="1" l="1"/>
  <c r="D47" i="1"/>
  <c r="D43" i="1" l="1"/>
  <c r="D42" i="1" l="1"/>
  <c r="D41" i="1" l="1"/>
  <c r="D40" i="1" l="1"/>
  <c r="D39" i="1" l="1"/>
  <c r="D37" i="1"/>
  <c r="D35" i="1" l="1"/>
  <c r="D32" i="1"/>
</calcChain>
</file>

<file path=xl/sharedStrings.xml><?xml version="1.0" encoding="utf-8"?>
<sst xmlns="http://schemas.openxmlformats.org/spreadsheetml/2006/main" count="240" uniqueCount="239">
  <si>
    <t>PERIODO</t>
  </si>
  <si>
    <t>RESOLUCION</t>
  </si>
  <si>
    <t>HMG</t>
  </si>
  <si>
    <t>MOPRE SEGÚN DEC. 404/19Y RES. SRT 45/19</t>
  </si>
  <si>
    <t>Sep. 09 </t>
  </si>
  <si>
    <t>ANSES135/2009</t>
  </si>
  <si>
    <t>$   770,66(Mzo)</t>
  </si>
  <si>
    <t>$ 169,55 </t>
  </si>
  <si>
    <t>SRT 1665 / 2009 </t>
  </si>
  <si>
    <t>SRT 482 / 2010</t>
  </si>
  <si>
    <t>ANSES  65/2009</t>
  </si>
  <si>
    <t>$   827,23</t>
  </si>
  <si>
    <t>(Sep)</t>
  </si>
  <si>
    <t>Mar. 10</t>
  </si>
  <si>
    <t>ANSES 130/2010</t>
  </si>
  <si>
    <t>$   895,15</t>
  </si>
  <si>
    <t>SRT  482/2010</t>
  </si>
  <si>
    <t>Sep. 10</t>
  </si>
  <si>
    <t>ANSES 651/ 2010</t>
  </si>
  <si>
    <t>$  1.046,43</t>
  </si>
  <si>
    <t>SRT 1267/2010</t>
  </si>
  <si>
    <t>Mar. 11</t>
  </si>
  <si>
    <t>ANSES  58/ 2010</t>
  </si>
  <si>
    <t>$   1.227,78</t>
  </si>
  <si>
    <t>SRT  240/2011</t>
  </si>
  <si>
    <t>Sep. 11</t>
  </si>
  <si>
    <t>ANSES 448/ 2011</t>
  </si>
  <si>
    <t>$   1.434,29</t>
  </si>
  <si>
    <t>SRT 1308/2011</t>
  </si>
  <si>
    <t>Mar. 12</t>
  </si>
  <si>
    <t>ANSES  47/ 2012</t>
  </si>
  <si>
    <t>$  1.687,01</t>
  </si>
  <si>
    <t>SRT  517/2012</t>
  </si>
  <si>
    <t>Sep. 12</t>
  </si>
  <si>
    <t>ANSES 327/ 2012</t>
  </si>
  <si>
    <t>$  1.879,67</t>
  </si>
  <si>
    <t>SRT 1147/2012</t>
  </si>
  <si>
    <t>Mar. 13</t>
  </si>
  <si>
    <t>ANSES  30/ 2013</t>
  </si>
  <si>
    <t>$  2.165,00</t>
  </si>
  <si>
    <t>SRT  564/2013</t>
  </si>
  <si>
    <t>Sep. 13</t>
  </si>
  <si>
    <t>ANSES 266/ 2013</t>
  </si>
  <si>
    <t>$  2.476,98</t>
  </si>
  <si>
    <t>SRT 1667/2013</t>
  </si>
  <si>
    <t>Mar. 14</t>
  </si>
  <si>
    <t>ANSES  27/ 2014</t>
  </si>
  <si>
    <t>$  2.757,13</t>
  </si>
  <si>
    <t>SRT 1969/2014</t>
  </si>
  <si>
    <t>Sep. 14</t>
  </si>
  <si>
    <t>ANSES 449/ 2014</t>
  </si>
  <si>
    <t>$  3.231,63</t>
  </si>
  <si>
    <t>SRT 2876/2014</t>
  </si>
  <si>
    <t>Mar. 15</t>
  </si>
  <si>
    <t>ANSES   44/ 2015</t>
  </si>
  <si>
    <t>$  3.821,73</t>
  </si>
  <si>
    <t>SRT 615/2015</t>
  </si>
  <si>
    <t>Sep. 15</t>
  </si>
  <si>
    <t>ANSES 396/ 2015</t>
  </si>
  <si>
    <t>$  4.299,06</t>
  </si>
  <si>
    <t>SRT 3525/2015</t>
  </si>
  <si>
    <t>Mar. 16</t>
  </si>
  <si>
    <t>ANSES  28/ 2016</t>
  </si>
  <si>
    <t>$  4.958,97</t>
  </si>
  <si>
    <t>SRT 63/2016</t>
  </si>
  <si>
    <t>Sep. 16</t>
  </si>
  <si>
    <t>ANSES 298/ 2016</t>
  </si>
  <si>
    <t>$  5.661,16</t>
  </si>
  <si>
    <t>SRT 569/2016</t>
  </si>
  <si>
    <t>Mar. 17</t>
  </si>
  <si>
    <t>ANSES  34-E 2017</t>
  </si>
  <si>
    <t>$  6.394,85</t>
  </si>
  <si>
    <t>SRT 445/2017</t>
  </si>
  <si>
    <t>Sep. 17</t>
  </si>
  <si>
    <t>ANSES 176-E 2017</t>
  </si>
  <si>
    <t>$  7.246,64</t>
  </si>
  <si>
    <t>SRT 897/2017</t>
  </si>
  <si>
    <t>Mar. 18</t>
  </si>
  <si>
    <t>ANSES  28/ 2018</t>
  </si>
  <si>
    <t>$  7.660,42</t>
  </si>
  <si>
    <t>SRT 34/2018</t>
  </si>
  <si>
    <t>Jun. 18</t>
  </si>
  <si>
    <t>ANSES  88/ 2018</t>
  </si>
  <si>
    <t>$  8.096,30</t>
  </si>
  <si>
    <t>SRT 57/2018</t>
  </si>
  <si>
    <t>Sep. 18</t>
  </si>
  <si>
    <t>ANSES 128/ 2018</t>
  </si>
  <si>
    <t>$  8.637,13</t>
  </si>
  <si>
    <t>RESOL-2018-1-APN-SRT#MPYT</t>
  </si>
  <si>
    <t>Dic. 18</t>
  </si>
  <si>
    <t>ANSES 242/ 2018</t>
  </si>
  <si>
    <t>$  9.309,10</t>
  </si>
  <si>
    <t>SRT 2/2019</t>
  </si>
  <si>
    <t>Mzo. 19</t>
  </si>
  <si>
    <t>ANSES   74/2019</t>
  </si>
  <si>
    <t>SRT 26/2019</t>
  </si>
  <si>
    <t>Jun. 19</t>
  </si>
  <si>
    <t>ANSES 139/2019</t>
  </si>
  <si>
    <t>SRT 45/2019</t>
  </si>
  <si>
    <t>Sep. 19</t>
  </si>
  <si>
    <t>ANSES 200/2019</t>
  </si>
  <si>
    <t>SRT 77/2019</t>
  </si>
  <si>
    <t>Dic. 19</t>
  </si>
  <si>
    <t>ANSES 279/2019</t>
  </si>
  <si>
    <t>SRT 96/2019</t>
  </si>
  <si>
    <t>Mzo. 20</t>
  </si>
  <si>
    <t>ANSES 76/2020</t>
  </si>
  <si>
    <t>$ 15.891,49</t>
  </si>
  <si>
    <t>$ 3.496,13</t>
  </si>
  <si>
    <t>SRT 37/2020</t>
  </si>
  <si>
    <t>Jun. 20</t>
  </si>
  <si>
    <t>ANSES 167/2020</t>
  </si>
  <si>
    <t>SRT 53/2020</t>
  </si>
  <si>
    <t>Sep. 20</t>
  </si>
  <si>
    <t>ANSES 325/2020</t>
  </si>
  <si>
    <t>SRT 69/2020</t>
  </si>
  <si>
    <t>Dic. 20</t>
  </si>
  <si>
    <t>ANSES 433/2020</t>
  </si>
  <si>
    <t>SRT 84/2020</t>
  </si>
  <si>
    <t>Mzo. 21</t>
  </si>
  <si>
    <t>ANSES 52/2021</t>
  </si>
  <si>
    <t>SRT 12/2021</t>
  </si>
  <si>
    <t>Jun. 21</t>
  </si>
  <si>
    <t>ANSES 108/2021</t>
  </si>
  <si>
    <t>SRT 31/2021</t>
  </si>
  <si>
    <t>Sep. 21</t>
  </si>
  <si>
    <t>ANSES 178/2021</t>
  </si>
  <si>
    <t>SRT 57/2021</t>
  </si>
  <si>
    <t>Dic. 21</t>
  </si>
  <si>
    <t>ANSES 247/2021</t>
  </si>
  <si>
    <t>SRT 84/2021</t>
  </si>
  <si>
    <t>Mzo. 22</t>
  </si>
  <si>
    <t>SRT 16/2022</t>
  </si>
  <si>
    <t>Jun. 22</t>
  </si>
  <si>
    <t>ANSES 133/2022</t>
  </si>
  <si>
    <t>ANSES 32/2022</t>
  </si>
  <si>
    <t>SRT 32/2022</t>
  </si>
  <si>
    <t>Sep. 22</t>
  </si>
  <si>
    <t>ANSES 201/2022</t>
  </si>
  <si>
    <t>SRT 53/2022</t>
  </si>
  <si>
    <t>Dic. 22</t>
  </si>
  <si>
    <t>ANSES 260/2022</t>
  </si>
  <si>
    <t>SRT 68/2022</t>
  </si>
  <si>
    <t>SRT 13/2023</t>
  </si>
  <si>
    <t>ANSES 36/2023</t>
  </si>
  <si>
    <t>Mzo. 23</t>
  </si>
  <si>
    <t>Jun. 23</t>
  </si>
  <si>
    <t>ANSES 112/2023</t>
  </si>
  <si>
    <t>$ 70.938,24</t>
  </si>
  <si>
    <t>SRT 25/2023</t>
  </si>
  <si>
    <t>Sep. 23</t>
  </si>
  <si>
    <t>Dic. 23</t>
  </si>
  <si>
    <t>SRT 65/2023</t>
  </si>
  <si>
    <t>SRT 40/2023</t>
  </si>
  <si>
    <t>ANSES 189/2023</t>
  </si>
  <si>
    <t>ANSES 220/2023</t>
  </si>
  <si>
    <t>$105.712,61</t>
  </si>
  <si>
    <t>Mzo. 24</t>
  </si>
  <si>
    <t>ANSES 39/2024</t>
  </si>
  <si>
    <t>SRT 21/2024</t>
  </si>
  <si>
    <t>Abr. 24</t>
  </si>
  <si>
    <t>ANSES 64/2024</t>
  </si>
  <si>
    <t>SRT 29/2024</t>
  </si>
  <si>
    <t>ANSES 97/2024</t>
  </si>
  <si>
    <t>SRT 32/2024</t>
  </si>
  <si>
    <t>May. 24</t>
  </si>
  <si>
    <t xml:space="preserve">Jun. 24 </t>
  </si>
  <si>
    <t>ANSES 188/2024</t>
  </si>
  <si>
    <t>SRT 39/2024</t>
  </si>
  <si>
    <t>Jul. 24</t>
  </si>
  <si>
    <t>SRT 49/2024</t>
  </si>
  <si>
    <t>ANSES 320/2024</t>
  </si>
  <si>
    <t>$215.580,82</t>
  </si>
  <si>
    <t>Ago. 24</t>
  </si>
  <si>
    <t>ANSES 390/2024</t>
  </si>
  <si>
    <t>SRT 53/2024</t>
  </si>
  <si>
    <t>Sep. 24</t>
  </si>
  <si>
    <t>ANSES 588/2024</t>
  </si>
  <si>
    <t>SRT 56/2024</t>
  </si>
  <si>
    <t>Oct. 24</t>
  </si>
  <si>
    <t>ANSES 798/2024</t>
  </si>
  <si>
    <t>SRT 62/2024</t>
  </si>
  <si>
    <t>Nov. 24</t>
  </si>
  <si>
    <t>ANSES 979/2024</t>
  </si>
  <si>
    <t>SRT 71/2024</t>
  </si>
  <si>
    <t>Dic. 24</t>
  </si>
  <si>
    <t>ANSES 1122/2024</t>
  </si>
  <si>
    <t>SRT 77/2024</t>
  </si>
  <si>
    <t>SRT 1/2025</t>
  </si>
  <si>
    <t>ANSES 1247/2024</t>
  </si>
  <si>
    <t>Ene. 25</t>
  </si>
  <si>
    <t>Feb. 25</t>
  </si>
  <si>
    <t>Mzo. 25</t>
  </si>
  <si>
    <t>SRT 3/2025</t>
  </si>
  <si>
    <t>SRT 10/2025</t>
  </si>
  <si>
    <t>ANSES 66/2025</t>
  </si>
  <si>
    <t>ANSES 145/2025</t>
  </si>
  <si>
    <t>Abr. 25</t>
  </si>
  <si>
    <t>SRT 16/2025</t>
  </si>
  <si>
    <t>ANSES 179/2025</t>
  </si>
  <si>
    <t>May. 25</t>
  </si>
  <si>
    <t>ANSES 211/2025</t>
  </si>
  <si>
    <t>SRT 20/2025</t>
  </si>
  <si>
    <t>Jun. 25</t>
  </si>
  <si>
    <t>ANSES 237/2025</t>
  </si>
  <si>
    <t>SRT 26/2025</t>
  </si>
  <si>
    <t>Jul. 25</t>
  </si>
  <si>
    <t>ANSES 251/2025</t>
  </si>
  <si>
    <t>SRT 31/2025</t>
  </si>
  <si>
    <t>SRT 33/2025</t>
  </si>
  <si>
    <t>ANSES 278/2025</t>
  </si>
  <si>
    <t>Ago. 25</t>
  </si>
  <si>
    <t>Sep. 25</t>
  </si>
  <si>
    <t>ANSES 298/2025</t>
  </si>
  <si>
    <t>SRT 39/2025</t>
  </si>
  <si>
    <t>Oct. 25</t>
  </si>
  <si>
    <t>Nov. 25</t>
  </si>
  <si>
    <t>ANSES 317/2025</t>
  </si>
  <si>
    <t>SRT 43/2025</t>
  </si>
  <si>
    <t>ANSES 338/2025</t>
  </si>
  <si>
    <t>SRT 51/2025</t>
  </si>
  <si>
    <t>SRT 55/2025</t>
  </si>
  <si>
    <t>Dic. 25</t>
  </si>
  <si>
    <t>ANSES 359/2025</t>
  </si>
  <si>
    <t>Ene. 26</t>
  </si>
  <si>
    <t>SRT 1/2026</t>
  </si>
  <si>
    <t>ANSES 381/2025</t>
  </si>
  <si>
    <t>Feb. 26</t>
  </si>
  <si>
    <t>Mzo. 26</t>
  </si>
  <si>
    <t>ANSES 38/2026</t>
  </si>
  <si>
    <t>ANSES 21/2026</t>
  </si>
  <si>
    <t>SRT 10/2026</t>
  </si>
  <si>
    <t>SRT 12/2026</t>
  </si>
  <si>
    <t>Abr. 26</t>
  </si>
  <si>
    <t>ANSES 74/2026</t>
  </si>
  <si>
    <t>SRT 19/2026</t>
  </si>
  <si>
    <t>May. 26</t>
  </si>
  <si>
    <t>ANSES 110/26</t>
  </si>
  <si>
    <t>SRT 22/2026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</si>
</sst>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;[Red]&quot;$&quot;\ \-#,##0.00"/>
  </numFmts>
  <fonts count="4" x14ac:knownFonts="1">
    <font>
      <sz val="11"/>
      <color theme="1"/>
      <name val="Calibri"/>
      <family val="2"/>
      <scheme val="minor"/>
    </font>
    <font>
      <sz val="11"/>
      <color rgb="FF444444"/>
      <name val="Arial"/>
      <family val="2"/>
    </font>
    <font>
      <b/>
      <sz val="11"/>
      <color rgb="FF444444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medium">
        <color rgb="FF006A71"/>
      </right>
      <top style="medium">
        <color rgb="FF006A71"/>
      </top>
      <bottom/>
      <diagonal/>
    </border>
    <border>
      <left/>
      <right style="medium">
        <color rgb="FF006A71"/>
      </right>
      <top/>
      <bottom/>
      <diagonal/>
    </border>
    <border>
      <left style="medium">
        <color indexed="64"/>
      </left>
      <right style="medium">
        <color rgb="FF006A71"/>
      </right>
      <top style="medium">
        <color indexed="64"/>
      </top>
      <bottom/>
      <diagonal/>
    </border>
    <border>
      <left/>
      <right style="medium">
        <color rgb="FF006A7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6A71"/>
      </right>
      <top style="medium">
        <color rgb="FF006A71"/>
      </top>
      <bottom/>
      <diagonal/>
    </border>
    <border>
      <left/>
      <right style="medium">
        <color indexed="64"/>
      </right>
      <top style="medium">
        <color rgb="FF006A71"/>
      </top>
      <bottom/>
      <diagonal/>
    </border>
    <border>
      <left style="medium">
        <color indexed="64"/>
      </left>
      <right style="medium">
        <color rgb="FF006A71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6A71"/>
      </right>
      <top/>
      <bottom style="medium">
        <color rgb="FF006A71"/>
      </bottom>
      <diagonal/>
    </border>
    <border>
      <left style="medium">
        <color indexed="64"/>
      </left>
      <right style="medium">
        <color rgb="FF006A71"/>
      </right>
      <top style="medium">
        <color rgb="FF006A71"/>
      </top>
      <bottom style="medium">
        <color indexed="64"/>
      </bottom>
      <diagonal/>
    </border>
    <border>
      <left/>
      <right style="medium">
        <color rgb="FF006A71"/>
      </right>
      <top style="medium">
        <color rgb="FF006A71"/>
      </top>
      <bottom style="medium">
        <color indexed="64"/>
      </bottom>
      <diagonal/>
    </border>
    <border>
      <left/>
      <right style="medium">
        <color indexed="64"/>
      </right>
      <top style="medium">
        <color rgb="FF006A71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2" xfId="0" applyFill="1" applyBorder="1" applyAlignment="1">
      <alignment horizontal="left" vertical="center" wrapText="1" indent="2"/>
    </xf>
    <xf numFmtId="164" fontId="1" fillId="2" borderId="2" xfId="0" applyNumberFormat="1" applyFont="1" applyFill="1" applyBorder="1" applyAlignment="1">
      <alignment horizontal="left" vertical="center" wrapText="1" indent="2"/>
    </xf>
    <xf numFmtId="164" fontId="1" fillId="2" borderId="1" xfId="0" applyNumberFormat="1" applyFont="1" applyFill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 indent="2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4" xfId="0" applyFont="1" applyFill="1" applyBorder="1" applyAlignment="1">
      <alignment horizontal="left" vertical="center" wrapText="1" indent="2"/>
    </xf>
    <xf numFmtId="0" fontId="2" fillId="2" borderId="5" xfId="0" applyFont="1" applyFill="1" applyBorder="1" applyAlignment="1">
      <alignment horizontal="left" vertical="center" wrapText="1" indent="2"/>
    </xf>
    <xf numFmtId="0" fontId="1" fillId="2" borderId="7" xfId="0" applyFont="1" applyFill="1" applyBorder="1" applyAlignment="1">
      <alignment horizontal="left" vertical="center" wrapText="1" indent="2"/>
    </xf>
    <xf numFmtId="0" fontId="1" fillId="2" borderId="9" xfId="0" applyFont="1" applyFill="1" applyBorder="1" applyAlignment="1">
      <alignment horizontal="left" vertical="center" wrapText="1" indent="2"/>
    </xf>
    <xf numFmtId="0" fontId="0" fillId="2" borderId="9" xfId="0" applyFill="1" applyBorder="1" applyAlignment="1">
      <alignment horizontal="left" vertical="center" wrapText="1" indent="2"/>
    </xf>
    <xf numFmtId="0" fontId="1" fillId="2" borderId="6" xfId="0" applyFont="1" applyFill="1" applyBorder="1" applyAlignment="1">
      <alignment horizontal="left" vertical="center" wrapText="1" indent="2"/>
    </xf>
    <xf numFmtId="0" fontId="1" fillId="2" borderId="11" xfId="0" applyFont="1" applyFill="1" applyBorder="1" applyAlignment="1">
      <alignment horizontal="left" vertical="center" wrapText="1" indent="2"/>
    </xf>
    <xf numFmtId="0" fontId="1" fillId="2" borderId="12" xfId="0" applyFont="1" applyFill="1" applyBorder="1" applyAlignment="1">
      <alignment horizontal="left" vertical="center" wrapText="1" indent="2"/>
    </xf>
    <xf numFmtId="164" fontId="1" fillId="2" borderId="12" xfId="0" applyNumberFormat="1" applyFont="1" applyFill="1" applyBorder="1" applyAlignment="1">
      <alignment horizontal="left" vertical="center" wrapText="1" indent="2"/>
    </xf>
    <xf numFmtId="0" fontId="1" fillId="2" borderId="13" xfId="0" applyFont="1" applyFill="1" applyBorder="1" applyAlignment="1">
      <alignment horizontal="left" vertical="center" wrapText="1" indent="2"/>
    </xf>
    <xf numFmtId="0" fontId="1" fillId="2" borderId="6" xfId="0" applyFont="1" applyFill="1" applyBorder="1" applyAlignment="1">
      <alignment horizontal="left" vertical="center" wrapText="1" indent="2"/>
    </xf>
    <xf numFmtId="0" fontId="1" fillId="2" borderId="8" xfId="0" applyFont="1" applyFill="1" applyBorder="1" applyAlignment="1">
      <alignment horizontal="left" vertical="center" wrapText="1" indent="2"/>
    </xf>
    <xf numFmtId="0" fontId="1" fillId="2" borderId="10" xfId="0" applyFont="1" applyFill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3"/>
  <sheetViews>
    <sheetView tabSelected="1" workbookViewId="0">
      <selection activeCell="E74" sqref="E74"/>
    </sheetView>
  </sheetViews>
  <sheetFormatPr defaultColWidth="8.85546875" defaultRowHeight="15" x14ac:dyDescent="0.25"/>
  <cols>
    <col min="1" max="1" width="13.7109375" bestFit="1" customWidth="1"/>
    <col min="2" max="2" width="22.28515625" bestFit="1" customWidth="1"/>
    <col min="3" max="3" width="18.28515625" bestFit="1" customWidth="1"/>
    <col min="4" max="4" width="34.7109375" bestFit="1" customWidth="1"/>
    <col min="5" max="5" width="35.42578125" bestFit="1" customWidth="1"/>
  </cols>
  <sheetData>
    <row r="1" spans="1:5" ht="30.75" thickBot="1" x14ac:dyDescent="0.3">
      <c r="A1" s="6" t="s">
        <v>0</v>
      </c>
      <c r="B1" s="7" t="s">
        <v>1</v>
      </c>
      <c r="C1" s="7" t="s">
        <v>2</v>
      </c>
      <c r="D1" s="7" t="s">
        <v>3</v>
      </c>
      <c r="E1" s="8" t="s">
        <v>1</v>
      </c>
    </row>
    <row r="2" spans="1:5" x14ac:dyDescent="0.25">
      <c r="A2" s="17" t="s">
        <v>4</v>
      </c>
      <c r="B2" s="4" t="s">
        <v>5</v>
      </c>
      <c r="C2" s="4" t="s">
        <v>6</v>
      </c>
      <c r="D2" s="4" t="s">
        <v>7</v>
      </c>
      <c r="E2" s="9" t="s">
        <v>8</v>
      </c>
    </row>
    <row r="3" spans="1:5" x14ac:dyDescent="0.25">
      <c r="A3" s="18"/>
      <c r="B3" s="5"/>
      <c r="C3" s="5"/>
      <c r="D3" s="5"/>
      <c r="E3" s="10"/>
    </row>
    <row r="4" spans="1:5" x14ac:dyDescent="0.25">
      <c r="A4" s="18"/>
      <c r="B4" s="5"/>
      <c r="C4" s="5"/>
      <c r="D4" s="5"/>
      <c r="E4" s="10" t="s">
        <v>9</v>
      </c>
    </row>
    <row r="5" spans="1:5" x14ac:dyDescent="0.25">
      <c r="A5" s="18"/>
      <c r="B5" s="5" t="s">
        <v>10</v>
      </c>
      <c r="C5" s="5" t="s">
        <v>11</v>
      </c>
      <c r="D5" s="2">
        <v>181.99</v>
      </c>
      <c r="E5" s="11"/>
    </row>
    <row r="6" spans="1:5" ht="15.75" thickBot="1" x14ac:dyDescent="0.3">
      <c r="A6" s="19"/>
      <c r="B6" s="1"/>
      <c r="C6" s="5" t="s">
        <v>12</v>
      </c>
      <c r="D6" s="1"/>
      <c r="E6" s="11"/>
    </row>
    <row r="7" spans="1:5" ht="15.75" thickBot="1" x14ac:dyDescent="0.3">
      <c r="A7" s="12" t="s">
        <v>13</v>
      </c>
      <c r="B7" s="4" t="s">
        <v>14</v>
      </c>
      <c r="C7" s="4" t="s">
        <v>15</v>
      </c>
      <c r="D7" s="3">
        <v>196.93</v>
      </c>
      <c r="E7" s="9" t="s">
        <v>16</v>
      </c>
    </row>
    <row r="8" spans="1:5" ht="15.75" thickBot="1" x14ac:dyDescent="0.3">
      <c r="A8" s="12" t="s">
        <v>17</v>
      </c>
      <c r="B8" s="4" t="s">
        <v>18</v>
      </c>
      <c r="C8" s="4" t="s">
        <v>19</v>
      </c>
      <c r="D8" s="3">
        <v>230.21</v>
      </c>
      <c r="E8" s="9" t="s">
        <v>20</v>
      </c>
    </row>
    <row r="9" spans="1:5" ht="15.75" thickBot="1" x14ac:dyDescent="0.3">
      <c r="A9" s="12" t="s">
        <v>21</v>
      </c>
      <c r="B9" s="4" t="s">
        <v>22</v>
      </c>
      <c r="C9" s="4" t="s">
        <v>23</v>
      </c>
      <c r="D9" s="3">
        <v>270.11</v>
      </c>
      <c r="E9" s="9" t="s">
        <v>24</v>
      </c>
    </row>
    <row r="10" spans="1:5" ht="15.75" thickBot="1" x14ac:dyDescent="0.3">
      <c r="A10" s="12" t="s">
        <v>25</v>
      </c>
      <c r="B10" s="4" t="s">
        <v>26</v>
      </c>
      <c r="C10" s="4" t="s">
        <v>27</v>
      </c>
      <c r="D10" s="3">
        <v>315.54000000000002</v>
      </c>
      <c r="E10" s="9" t="s">
        <v>28</v>
      </c>
    </row>
    <row r="11" spans="1:5" ht="15.75" thickBot="1" x14ac:dyDescent="0.3">
      <c r="A11" s="12" t="s">
        <v>29</v>
      </c>
      <c r="B11" s="4" t="s">
        <v>30</v>
      </c>
      <c r="C11" s="4" t="s">
        <v>31</v>
      </c>
      <c r="D11" s="3">
        <v>371.14</v>
      </c>
      <c r="E11" s="9" t="s">
        <v>32</v>
      </c>
    </row>
    <row r="12" spans="1:5" ht="15.75" thickBot="1" x14ac:dyDescent="0.3">
      <c r="A12" s="12" t="s">
        <v>33</v>
      </c>
      <c r="B12" s="4" t="s">
        <v>34</v>
      </c>
      <c r="C12" s="4" t="s">
        <v>35</v>
      </c>
      <c r="D12" s="3">
        <v>413.53</v>
      </c>
      <c r="E12" s="9" t="s">
        <v>36</v>
      </c>
    </row>
    <row r="13" spans="1:5" ht="15.75" thickBot="1" x14ac:dyDescent="0.3">
      <c r="A13" s="12" t="s">
        <v>37</v>
      </c>
      <c r="B13" s="4" t="s">
        <v>38</v>
      </c>
      <c r="C13" s="4" t="s">
        <v>39</v>
      </c>
      <c r="D13" s="3">
        <v>476.3</v>
      </c>
      <c r="E13" s="9" t="s">
        <v>40</v>
      </c>
    </row>
    <row r="14" spans="1:5" ht="15.75" thickBot="1" x14ac:dyDescent="0.3">
      <c r="A14" s="12" t="s">
        <v>41</v>
      </c>
      <c r="B14" s="4" t="s">
        <v>42</v>
      </c>
      <c r="C14" s="4" t="s">
        <v>43</v>
      </c>
      <c r="D14" s="3">
        <v>544.94000000000005</v>
      </c>
      <c r="E14" s="9" t="s">
        <v>44</v>
      </c>
    </row>
    <row r="15" spans="1:5" ht="15.75" thickBot="1" x14ac:dyDescent="0.3">
      <c r="A15" s="12" t="s">
        <v>45</v>
      </c>
      <c r="B15" s="4" t="s">
        <v>46</v>
      </c>
      <c r="C15" s="4" t="s">
        <v>47</v>
      </c>
      <c r="D15" s="3">
        <v>606.57000000000005</v>
      </c>
      <c r="E15" s="9" t="s">
        <v>48</v>
      </c>
    </row>
    <row r="16" spans="1:5" ht="15.75" thickBot="1" x14ac:dyDescent="0.3">
      <c r="A16" s="12" t="s">
        <v>49</v>
      </c>
      <c r="B16" s="4" t="s">
        <v>50</v>
      </c>
      <c r="C16" s="4" t="s">
        <v>51</v>
      </c>
      <c r="D16" s="3">
        <v>710.96</v>
      </c>
      <c r="E16" s="9" t="s">
        <v>52</v>
      </c>
    </row>
    <row r="17" spans="1:5" ht="15.75" thickBot="1" x14ac:dyDescent="0.3">
      <c r="A17" s="12" t="s">
        <v>53</v>
      </c>
      <c r="B17" s="4" t="s">
        <v>54</v>
      </c>
      <c r="C17" s="4" t="s">
        <v>55</v>
      </c>
      <c r="D17" s="3">
        <v>840.78</v>
      </c>
      <c r="E17" s="9" t="s">
        <v>56</v>
      </c>
    </row>
    <row r="18" spans="1:5" ht="15.75" thickBot="1" x14ac:dyDescent="0.3">
      <c r="A18" s="12" t="s">
        <v>57</v>
      </c>
      <c r="B18" s="4" t="s">
        <v>58</v>
      </c>
      <c r="C18" s="4" t="s">
        <v>59</v>
      </c>
      <c r="D18" s="3">
        <v>945.79</v>
      </c>
      <c r="E18" s="9" t="s">
        <v>60</v>
      </c>
    </row>
    <row r="19" spans="1:5" ht="15.75" thickBot="1" x14ac:dyDescent="0.3">
      <c r="A19" s="12" t="s">
        <v>61</v>
      </c>
      <c r="B19" s="4" t="s">
        <v>62</v>
      </c>
      <c r="C19" s="4" t="s">
        <v>63</v>
      </c>
      <c r="D19" s="3">
        <v>1090.97</v>
      </c>
      <c r="E19" s="9" t="s">
        <v>64</v>
      </c>
    </row>
    <row r="20" spans="1:5" ht="15.75" thickBot="1" x14ac:dyDescent="0.3">
      <c r="A20" s="12" t="s">
        <v>65</v>
      </c>
      <c r="B20" s="4" t="s">
        <v>66</v>
      </c>
      <c r="C20" s="4" t="s">
        <v>67</v>
      </c>
      <c r="D20" s="3">
        <v>1245.46</v>
      </c>
      <c r="E20" s="9" t="s">
        <v>68</v>
      </c>
    </row>
    <row r="21" spans="1:5" ht="15.75" thickBot="1" x14ac:dyDescent="0.3">
      <c r="A21" s="12" t="s">
        <v>69</v>
      </c>
      <c r="B21" s="4" t="s">
        <v>70</v>
      </c>
      <c r="C21" s="4" t="s">
        <v>71</v>
      </c>
      <c r="D21" s="3">
        <v>1406.87</v>
      </c>
      <c r="E21" s="9" t="s">
        <v>72</v>
      </c>
    </row>
    <row r="22" spans="1:5" ht="15.75" thickBot="1" x14ac:dyDescent="0.3">
      <c r="A22" s="12" t="s">
        <v>73</v>
      </c>
      <c r="B22" s="4" t="s">
        <v>74</v>
      </c>
      <c r="C22" s="4" t="s">
        <v>75</v>
      </c>
      <c r="D22" s="3">
        <v>1594.26</v>
      </c>
      <c r="E22" s="9" t="s">
        <v>76</v>
      </c>
    </row>
    <row r="23" spans="1:5" ht="15.75" thickBot="1" x14ac:dyDescent="0.3">
      <c r="A23" s="12" t="s">
        <v>77</v>
      </c>
      <c r="B23" s="4" t="s">
        <v>78</v>
      </c>
      <c r="C23" s="4" t="s">
        <v>79</v>
      </c>
      <c r="D23" s="3">
        <v>1685.29</v>
      </c>
      <c r="E23" s="9" t="s">
        <v>80</v>
      </c>
    </row>
    <row r="24" spans="1:5" ht="15.75" thickBot="1" x14ac:dyDescent="0.3">
      <c r="A24" s="12" t="s">
        <v>81</v>
      </c>
      <c r="B24" s="4" t="s">
        <v>82</v>
      </c>
      <c r="C24" s="4" t="s">
        <v>83</v>
      </c>
      <c r="D24" s="3">
        <v>1781.19</v>
      </c>
      <c r="E24" s="9" t="s">
        <v>84</v>
      </c>
    </row>
    <row r="25" spans="1:5" ht="15.75" thickBot="1" x14ac:dyDescent="0.3">
      <c r="A25" s="12" t="s">
        <v>85</v>
      </c>
      <c r="B25" s="4" t="s">
        <v>86</v>
      </c>
      <c r="C25" s="4" t="s">
        <v>87</v>
      </c>
      <c r="D25" s="3">
        <v>1900.17</v>
      </c>
      <c r="E25" s="9" t="s">
        <v>88</v>
      </c>
    </row>
    <row r="26" spans="1:5" ht="15.75" thickBot="1" x14ac:dyDescent="0.3">
      <c r="A26" s="12" t="s">
        <v>89</v>
      </c>
      <c r="B26" s="4" t="s">
        <v>90</v>
      </c>
      <c r="C26" s="4" t="s">
        <v>91</v>
      </c>
      <c r="D26" s="3">
        <v>2048</v>
      </c>
      <c r="E26" s="9" t="s">
        <v>92</v>
      </c>
    </row>
    <row r="27" spans="1:5" ht="15.75" thickBot="1" x14ac:dyDescent="0.3">
      <c r="A27" s="12" t="s">
        <v>93</v>
      </c>
      <c r="B27" s="4" t="s">
        <v>94</v>
      </c>
      <c r="C27" s="3">
        <v>10410.370000000001</v>
      </c>
      <c r="D27" s="3">
        <v>2290.2800000000002</v>
      </c>
      <c r="E27" s="9" t="s">
        <v>95</v>
      </c>
    </row>
    <row r="28" spans="1:5" ht="15.75" thickBot="1" x14ac:dyDescent="0.3">
      <c r="A28" s="12" t="s">
        <v>96</v>
      </c>
      <c r="B28" s="4" t="s">
        <v>97</v>
      </c>
      <c r="C28" s="3">
        <v>11528.44</v>
      </c>
      <c r="D28" s="3">
        <v>2536.2600000000002</v>
      </c>
      <c r="E28" s="9" t="s">
        <v>98</v>
      </c>
    </row>
    <row r="29" spans="1:5" ht="15.75" thickBot="1" x14ac:dyDescent="0.3">
      <c r="A29" s="12" t="s">
        <v>99</v>
      </c>
      <c r="B29" s="4" t="s">
        <v>100</v>
      </c>
      <c r="C29" s="3">
        <v>12937.22</v>
      </c>
      <c r="D29" s="3">
        <v>2846.19</v>
      </c>
      <c r="E29" s="9" t="s">
        <v>101</v>
      </c>
    </row>
    <row r="30" spans="1:5" ht="15.75" thickBot="1" x14ac:dyDescent="0.3">
      <c r="A30" s="12" t="s">
        <v>102</v>
      </c>
      <c r="B30" s="4" t="s">
        <v>103</v>
      </c>
      <c r="C30" s="3">
        <v>14067.93</v>
      </c>
      <c r="D30" s="3">
        <v>3094.94</v>
      </c>
      <c r="E30" s="9" t="s">
        <v>104</v>
      </c>
    </row>
    <row r="31" spans="1:5" ht="15.75" thickBot="1" x14ac:dyDescent="0.3">
      <c r="A31" s="12" t="s">
        <v>105</v>
      </c>
      <c r="B31" s="4" t="s">
        <v>106</v>
      </c>
      <c r="C31" s="3" t="s">
        <v>107</v>
      </c>
      <c r="D31" s="3" t="s">
        <v>108</v>
      </c>
      <c r="E31" s="9" t="s">
        <v>109</v>
      </c>
    </row>
    <row r="32" spans="1:5" ht="15.75" thickBot="1" x14ac:dyDescent="0.3">
      <c r="A32" s="12" t="s">
        <v>110</v>
      </c>
      <c r="B32" s="4" t="s">
        <v>111</v>
      </c>
      <c r="C32" s="3">
        <v>16864.05</v>
      </c>
      <c r="D32" s="3">
        <f>+C32*0.22</f>
        <v>3710.0909999999999</v>
      </c>
      <c r="E32" s="9" t="s">
        <v>112</v>
      </c>
    </row>
    <row r="33" spans="1:5" ht="15.75" thickBot="1" x14ac:dyDescent="0.3">
      <c r="A33" s="12" t="s">
        <v>113</v>
      </c>
      <c r="B33" s="4" t="s">
        <v>114</v>
      </c>
      <c r="C33" s="3">
        <v>18128.849999999999</v>
      </c>
      <c r="D33" s="3">
        <v>3988.35</v>
      </c>
      <c r="E33" s="9" t="s">
        <v>115</v>
      </c>
    </row>
    <row r="34" spans="1:5" ht="15.75" thickBot="1" x14ac:dyDescent="0.3">
      <c r="A34" s="12" t="s">
        <v>116</v>
      </c>
      <c r="B34" s="4" t="s">
        <v>117</v>
      </c>
      <c r="C34" s="3">
        <v>19035.29</v>
      </c>
      <c r="D34" s="3">
        <v>4187.76</v>
      </c>
      <c r="E34" s="9" t="s">
        <v>118</v>
      </c>
    </row>
    <row r="35" spans="1:5" ht="15.75" thickBot="1" x14ac:dyDescent="0.3">
      <c r="A35" s="13" t="s">
        <v>119</v>
      </c>
      <c r="B35" s="14" t="s">
        <v>120</v>
      </c>
      <c r="C35" s="15">
        <v>20571.439999999999</v>
      </c>
      <c r="D35" s="15">
        <f>+C35*0.22</f>
        <v>4525.7168000000001</v>
      </c>
      <c r="E35" s="16" t="s">
        <v>121</v>
      </c>
    </row>
    <row r="36" spans="1:5" ht="15.75" thickBot="1" x14ac:dyDescent="0.3">
      <c r="A36" s="13" t="s">
        <v>122</v>
      </c>
      <c r="B36" s="14" t="s">
        <v>123</v>
      </c>
      <c r="C36" s="15">
        <v>23064.7</v>
      </c>
      <c r="D36" s="15">
        <v>5074.2299999999996</v>
      </c>
      <c r="E36" s="16" t="s">
        <v>124</v>
      </c>
    </row>
    <row r="37" spans="1:5" ht="15.75" thickBot="1" x14ac:dyDescent="0.3">
      <c r="A37" s="13" t="s">
        <v>125</v>
      </c>
      <c r="B37" s="14" t="s">
        <v>126</v>
      </c>
      <c r="C37" s="15">
        <v>25922.42</v>
      </c>
      <c r="D37" s="15">
        <f>+C37*0.22</f>
        <v>5702.9323999999997</v>
      </c>
      <c r="E37" s="16" t="s">
        <v>127</v>
      </c>
    </row>
    <row r="38" spans="1:5" ht="15.75" thickBot="1" x14ac:dyDescent="0.3">
      <c r="A38" s="13" t="s">
        <v>128</v>
      </c>
      <c r="B38" s="14" t="s">
        <v>129</v>
      </c>
      <c r="C38" s="15">
        <v>29061.63</v>
      </c>
      <c r="D38" s="15">
        <v>6393.56</v>
      </c>
      <c r="E38" s="16" t="s">
        <v>130</v>
      </c>
    </row>
    <row r="39" spans="1:5" ht="15.75" thickBot="1" x14ac:dyDescent="0.3">
      <c r="A39" s="13" t="s">
        <v>131</v>
      </c>
      <c r="B39" s="14" t="s">
        <v>135</v>
      </c>
      <c r="C39" s="15">
        <v>32630.400000000001</v>
      </c>
      <c r="D39" s="15">
        <f>+C39*0.22</f>
        <v>7178.6880000000001</v>
      </c>
      <c r="E39" s="16" t="s">
        <v>132</v>
      </c>
    </row>
    <row r="40" spans="1:5" ht="15.75" thickBot="1" x14ac:dyDescent="0.3">
      <c r="A40" s="13" t="s">
        <v>133</v>
      </c>
      <c r="B40" s="14" t="s">
        <v>134</v>
      </c>
      <c r="C40" s="15">
        <v>37524.959999999999</v>
      </c>
      <c r="D40" s="15">
        <f>+C40*0.22</f>
        <v>8255.4912000000004</v>
      </c>
      <c r="E40" s="16" t="s">
        <v>136</v>
      </c>
    </row>
    <row r="41" spans="1:5" ht="15.75" thickBot="1" x14ac:dyDescent="0.3">
      <c r="A41" s="13" t="s">
        <v>137</v>
      </c>
      <c r="B41" s="14" t="s">
        <v>138</v>
      </c>
      <c r="C41" s="15">
        <v>43352.59</v>
      </c>
      <c r="D41" s="15">
        <f>+C41*0.22</f>
        <v>9537.5697999999993</v>
      </c>
      <c r="E41" s="16" t="s">
        <v>139</v>
      </c>
    </row>
    <row r="42" spans="1:5" ht="15.75" thickBot="1" x14ac:dyDescent="0.3">
      <c r="A42" s="13" t="s">
        <v>140</v>
      </c>
      <c r="B42" s="14" t="s">
        <v>141</v>
      </c>
      <c r="C42" s="15">
        <v>50124.26</v>
      </c>
      <c r="D42" s="15">
        <f>+C42*0.22</f>
        <v>11027.3372</v>
      </c>
      <c r="E42" s="16" t="s">
        <v>142</v>
      </c>
    </row>
    <row r="43" spans="1:5" ht="15.75" thickBot="1" x14ac:dyDescent="0.3">
      <c r="A43" s="13" t="s">
        <v>145</v>
      </c>
      <c r="B43" s="14" t="s">
        <v>144</v>
      </c>
      <c r="C43" s="15">
        <v>58665.43</v>
      </c>
      <c r="D43" s="15">
        <f>+C43*0.22</f>
        <v>12906.3946</v>
      </c>
      <c r="E43" s="16" t="s">
        <v>143</v>
      </c>
    </row>
    <row r="44" spans="1:5" ht="15.75" thickBot="1" x14ac:dyDescent="0.3">
      <c r="A44" s="13" t="s">
        <v>146</v>
      </c>
      <c r="B44" s="14" t="s">
        <v>147</v>
      </c>
      <c r="C44" s="15" t="s">
        <v>148</v>
      </c>
      <c r="D44" s="15">
        <v>15606.41</v>
      </c>
      <c r="E44" s="16" t="s">
        <v>149</v>
      </c>
    </row>
    <row r="45" spans="1:5" ht="15.75" thickBot="1" x14ac:dyDescent="0.3">
      <c r="A45" s="13" t="s">
        <v>150</v>
      </c>
      <c r="B45" s="14" t="s">
        <v>154</v>
      </c>
      <c r="C45" s="15">
        <v>87459.76</v>
      </c>
      <c r="D45" s="15">
        <v>19241.150000000001</v>
      </c>
      <c r="E45" s="16" t="s">
        <v>153</v>
      </c>
    </row>
    <row r="46" spans="1:5" ht="15.75" thickBot="1" x14ac:dyDescent="0.3">
      <c r="A46" s="13" t="s">
        <v>151</v>
      </c>
      <c r="B46" s="14" t="s">
        <v>155</v>
      </c>
      <c r="C46" s="15" t="s">
        <v>156</v>
      </c>
      <c r="D46" s="15">
        <v>23256.77</v>
      </c>
      <c r="E46" s="16" t="s">
        <v>152</v>
      </c>
    </row>
    <row r="47" spans="1:5" ht="15.75" thickBot="1" x14ac:dyDescent="0.3">
      <c r="A47" s="13" t="s">
        <v>157</v>
      </c>
      <c r="B47" s="14" t="s">
        <v>158</v>
      </c>
      <c r="C47" s="15">
        <v>134445.29999999999</v>
      </c>
      <c r="D47" s="15">
        <f>+C47*0.22</f>
        <v>29577.965999999997</v>
      </c>
      <c r="E47" s="16" t="s">
        <v>159</v>
      </c>
    </row>
    <row r="48" spans="1:5" ht="15.75" thickBot="1" x14ac:dyDescent="0.3">
      <c r="A48" s="13" t="s">
        <v>160</v>
      </c>
      <c r="B48" s="14" t="s">
        <v>161</v>
      </c>
      <c r="C48" s="15">
        <v>171283.31</v>
      </c>
      <c r="D48" s="15">
        <f>+C48*0.22</f>
        <v>37682.328199999996</v>
      </c>
      <c r="E48" s="16" t="s">
        <v>162</v>
      </c>
    </row>
    <row r="49" spans="1:5" ht="15.75" thickBot="1" x14ac:dyDescent="0.3">
      <c r="A49" s="13" t="s">
        <v>165</v>
      </c>
      <c r="B49" s="14" t="s">
        <v>163</v>
      </c>
      <c r="C49" s="15">
        <v>190141.6</v>
      </c>
      <c r="D49" s="15">
        <f>+C49*0.22</f>
        <v>41831.152000000002</v>
      </c>
      <c r="E49" s="16" t="s">
        <v>164</v>
      </c>
    </row>
    <row r="50" spans="1:5" ht="15.75" thickBot="1" x14ac:dyDescent="0.3">
      <c r="A50" s="13" t="s">
        <v>166</v>
      </c>
      <c r="B50" s="14" t="s">
        <v>167</v>
      </c>
      <c r="C50" s="15">
        <v>206931.1</v>
      </c>
      <c r="D50" s="15">
        <f>+C50*0.22</f>
        <v>45524.842000000004</v>
      </c>
      <c r="E50" s="16" t="s">
        <v>168</v>
      </c>
    </row>
    <row r="51" spans="1:5" ht="15.75" thickBot="1" x14ac:dyDescent="0.3">
      <c r="A51" s="13" t="s">
        <v>169</v>
      </c>
      <c r="B51" s="14" t="s">
        <v>171</v>
      </c>
      <c r="C51" s="15" t="s">
        <v>172</v>
      </c>
      <c r="D51" s="15">
        <v>47427.78</v>
      </c>
      <c r="E51" s="16" t="s">
        <v>170</v>
      </c>
    </row>
    <row r="52" spans="1:5" ht="15.75" thickBot="1" x14ac:dyDescent="0.3">
      <c r="A52" s="13" t="s">
        <v>173</v>
      </c>
      <c r="B52" s="14" t="s">
        <v>174</v>
      </c>
      <c r="C52" s="15">
        <v>225454.42</v>
      </c>
      <c r="D52" s="15">
        <f t="shared" ref="D52:D73" si="0">+C52*0.22</f>
        <v>49599.972400000006</v>
      </c>
      <c r="E52" s="16" t="s">
        <v>175</v>
      </c>
    </row>
    <row r="53" spans="1:5" ht="15.75" thickBot="1" x14ac:dyDescent="0.3">
      <c r="A53" s="13" t="s">
        <v>176</v>
      </c>
      <c r="B53" s="14" t="s">
        <v>177</v>
      </c>
      <c r="C53" s="15">
        <v>234540.23</v>
      </c>
      <c r="D53" s="15">
        <f t="shared" si="0"/>
        <v>51598.850600000005</v>
      </c>
      <c r="E53" s="16" t="s">
        <v>178</v>
      </c>
    </row>
    <row r="54" spans="1:5" ht="15.75" thickBot="1" x14ac:dyDescent="0.3">
      <c r="A54" s="13" t="s">
        <v>179</v>
      </c>
      <c r="B54" s="14" t="s">
        <v>180</v>
      </c>
      <c r="C54" s="15">
        <v>244320.56</v>
      </c>
      <c r="D54" s="15">
        <f t="shared" si="0"/>
        <v>53750.523200000003</v>
      </c>
      <c r="E54" s="16" t="s">
        <v>181</v>
      </c>
    </row>
    <row r="55" spans="1:5" ht="15.75" thickBot="1" x14ac:dyDescent="0.3">
      <c r="A55" s="13" t="s">
        <v>182</v>
      </c>
      <c r="B55" s="14" t="s">
        <v>183</v>
      </c>
      <c r="C55" s="15">
        <v>252798.48</v>
      </c>
      <c r="D55" s="15">
        <f t="shared" si="0"/>
        <v>55615.6656</v>
      </c>
      <c r="E55" s="16" t="s">
        <v>184</v>
      </c>
    </row>
    <row r="56" spans="1:5" ht="15.75" thickBot="1" x14ac:dyDescent="0.3">
      <c r="A56" s="13" t="s">
        <v>185</v>
      </c>
      <c r="B56" s="14" t="s">
        <v>186</v>
      </c>
      <c r="C56" s="15">
        <v>259598.76</v>
      </c>
      <c r="D56" s="15">
        <f t="shared" si="0"/>
        <v>57111.727200000001</v>
      </c>
      <c r="E56" s="16" t="s">
        <v>187</v>
      </c>
    </row>
    <row r="57" spans="1:5" ht="15.75" thickBot="1" x14ac:dyDescent="0.3">
      <c r="A57" s="13" t="s">
        <v>190</v>
      </c>
      <c r="B57" s="14" t="s">
        <v>189</v>
      </c>
      <c r="C57" s="15">
        <v>265907.01</v>
      </c>
      <c r="D57" s="15">
        <f t="shared" si="0"/>
        <v>58499.542200000004</v>
      </c>
      <c r="E57" s="16" t="s">
        <v>188</v>
      </c>
    </row>
    <row r="58" spans="1:5" ht="15.75" thickBot="1" x14ac:dyDescent="0.3">
      <c r="A58" s="13" t="s">
        <v>191</v>
      </c>
      <c r="B58" s="14" t="s">
        <v>195</v>
      </c>
      <c r="C58" s="15">
        <v>273086.5</v>
      </c>
      <c r="D58" s="15">
        <f t="shared" si="0"/>
        <v>60079.03</v>
      </c>
      <c r="E58" s="16" t="s">
        <v>193</v>
      </c>
    </row>
    <row r="59" spans="1:5" ht="15.75" thickBot="1" x14ac:dyDescent="0.3">
      <c r="A59" s="13" t="s">
        <v>192</v>
      </c>
      <c r="B59" s="14" t="s">
        <v>196</v>
      </c>
      <c r="C59" s="15">
        <v>279121.71000000002</v>
      </c>
      <c r="D59" s="15">
        <f t="shared" si="0"/>
        <v>61406.776200000008</v>
      </c>
      <c r="E59" s="16" t="s">
        <v>194</v>
      </c>
    </row>
    <row r="60" spans="1:5" ht="15.75" thickBot="1" x14ac:dyDescent="0.3">
      <c r="A60" s="13" t="s">
        <v>197</v>
      </c>
      <c r="B60" s="14" t="s">
        <v>199</v>
      </c>
      <c r="C60" s="15">
        <v>285820.63</v>
      </c>
      <c r="D60" s="15">
        <f t="shared" si="0"/>
        <v>62880.5386</v>
      </c>
      <c r="E60" s="16" t="s">
        <v>198</v>
      </c>
    </row>
    <row r="61" spans="1:5" ht="15.75" thickBot="1" x14ac:dyDescent="0.3">
      <c r="A61" s="13" t="s">
        <v>200</v>
      </c>
      <c r="B61" s="14" t="s">
        <v>201</v>
      </c>
      <c r="C61" s="15">
        <v>296481.74</v>
      </c>
      <c r="D61" s="15">
        <f t="shared" si="0"/>
        <v>65225.982799999998</v>
      </c>
      <c r="E61" s="16" t="s">
        <v>202</v>
      </c>
    </row>
    <row r="62" spans="1:5" ht="15.75" thickBot="1" x14ac:dyDescent="0.3">
      <c r="A62" s="13" t="s">
        <v>203</v>
      </c>
      <c r="B62" s="14" t="s">
        <v>204</v>
      </c>
      <c r="C62" s="15">
        <v>304723.93</v>
      </c>
      <c r="D62" s="15">
        <f t="shared" si="0"/>
        <v>67039.264599999995</v>
      </c>
      <c r="E62" s="16" t="s">
        <v>205</v>
      </c>
    </row>
    <row r="63" spans="1:5" ht="15.75" thickBot="1" x14ac:dyDescent="0.3">
      <c r="A63" s="13" t="s">
        <v>206</v>
      </c>
      <c r="B63" s="14" t="s">
        <v>207</v>
      </c>
      <c r="C63" s="15">
        <v>309294.78999999998</v>
      </c>
      <c r="D63" s="15">
        <f t="shared" si="0"/>
        <v>68044.853799999997</v>
      </c>
      <c r="E63" s="16" t="s">
        <v>208</v>
      </c>
    </row>
    <row r="64" spans="1:5" ht="15.75" thickBot="1" x14ac:dyDescent="0.3">
      <c r="A64" s="13" t="s">
        <v>211</v>
      </c>
      <c r="B64" s="14" t="s">
        <v>210</v>
      </c>
      <c r="C64" s="15">
        <v>314305.37</v>
      </c>
      <c r="D64" s="15">
        <f t="shared" si="0"/>
        <v>69147.181400000001</v>
      </c>
      <c r="E64" s="16" t="s">
        <v>209</v>
      </c>
    </row>
    <row r="65" spans="1:5" ht="15.75" thickBot="1" x14ac:dyDescent="0.3">
      <c r="A65" s="13" t="s">
        <v>212</v>
      </c>
      <c r="B65" s="14" t="s">
        <v>213</v>
      </c>
      <c r="C65" s="15">
        <v>320277.17</v>
      </c>
      <c r="D65" s="15">
        <f t="shared" si="0"/>
        <v>70460.977400000003</v>
      </c>
      <c r="E65" s="16" t="s">
        <v>214</v>
      </c>
    </row>
    <row r="66" spans="1:5" ht="15.75" thickBot="1" x14ac:dyDescent="0.3">
      <c r="A66" s="13" t="s">
        <v>215</v>
      </c>
      <c r="B66" s="14" t="s">
        <v>217</v>
      </c>
      <c r="C66" s="15">
        <v>326298.38</v>
      </c>
      <c r="D66" s="15">
        <f t="shared" si="0"/>
        <v>71785.643599999996</v>
      </c>
      <c r="E66" s="16" t="s">
        <v>218</v>
      </c>
    </row>
    <row r="67" spans="1:5" ht="15.75" thickBot="1" x14ac:dyDescent="0.3">
      <c r="A67" s="13" t="s">
        <v>216</v>
      </c>
      <c r="B67" s="14" t="s">
        <v>219</v>
      </c>
      <c r="C67" s="15">
        <v>333085.39</v>
      </c>
      <c r="D67" s="15">
        <f t="shared" si="0"/>
        <v>73278.785799999998</v>
      </c>
      <c r="E67" s="16" t="s">
        <v>220</v>
      </c>
    </row>
    <row r="68" spans="1:5" ht="15.75" thickBot="1" x14ac:dyDescent="0.3">
      <c r="A68" s="13" t="s">
        <v>222</v>
      </c>
      <c r="B68" s="14" t="s">
        <v>223</v>
      </c>
      <c r="C68" s="15">
        <v>340879.59</v>
      </c>
      <c r="D68" s="15">
        <f t="shared" si="0"/>
        <v>74993.5098</v>
      </c>
      <c r="E68" s="16" t="s">
        <v>221</v>
      </c>
    </row>
    <row r="69" spans="1:5" ht="15.75" thickBot="1" x14ac:dyDescent="0.3">
      <c r="A69" s="13" t="s">
        <v>224</v>
      </c>
      <c r="B69" s="14" t="s">
        <v>226</v>
      </c>
      <c r="C69" s="15">
        <v>349299.32</v>
      </c>
      <c r="D69" s="15">
        <f t="shared" si="0"/>
        <v>76845.850399999996</v>
      </c>
      <c r="E69" s="16" t="s">
        <v>225</v>
      </c>
    </row>
    <row r="70" spans="1:5" ht="15.75" thickBot="1" x14ac:dyDescent="0.3">
      <c r="A70" s="13" t="s">
        <v>227</v>
      </c>
      <c r="B70" s="14" t="s">
        <v>230</v>
      </c>
      <c r="C70" s="15">
        <v>359254.35</v>
      </c>
      <c r="D70" s="15">
        <f t="shared" si="0"/>
        <v>79035.956999999995</v>
      </c>
      <c r="E70" s="16" t="s">
        <v>231</v>
      </c>
    </row>
    <row r="71" spans="1:5" ht="15.75" thickBot="1" x14ac:dyDescent="0.3">
      <c r="A71" s="13" t="s">
        <v>228</v>
      </c>
      <c r="B71" s="14" t="s">
        <v>229</v>
      </c>
      <c r="C71" s="15">
        <v>369600.88</v>
      </c>
      <c r="D71" s="15">
        <f t="shared" si="0"/>
        <v>81312.193599999999</v>
      </c>
      <c r="E71" s="16" t="s">
        <v>232</v>
      </c>
    </row>
    <row r="72" spans="1:5" ht="15.75" thickBot="1" x14ac:dyDescent="0.3">
      <c r="A72" s="13" t="s">
        <v>233</v>
      </c>
      <c r="B72" s="14" t="s">
        <v>234</v>
      </c>
      <c r="C72" s="15">
        <v>380319.31</v>
      </c>
      <c r="D72" s="15">
        <f t="shared" si="0"/>
        <v>83670.248200000002</v>
      </c>
      <c r="E72" s="16" t="s">
        <v>235</v>
      </c>
    </row>
    <row r="73" spans="1:5" ht="15.75" thickBot="1" x14ac:dyDescent="0.3">
      <c r="A73" s="13" t="s">
        <v>236</v>
      </c>
      <c r="B73" s="14" t="s">
        <v>237</v>
      </c>
      <c r="C73" s="15">
        <v>393174.1</v>
      </c>
      <c r="D73" s="15">
        <f t="shared" si="0"/>
        <v>86498.301999999996</v>
      </c>
      <c r="E73" s="16" t="s">
        <v>238</v>
      </c>
    </row>
  </sheetData>
  <mergeCells count="1">
    <mergeCell ref="A2:A6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Philips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Philips</dc:creator>
  <cp:keywords/>
  <dc:description/>
  <cp:lastModifiedBy>mscantisani@uart.org.ar</cp:lastModifiedBy>
  <cp:revision/>
  <dcterms:created xsi:type="dcterms:W3CDTF">2020-06-05T14:46:52Z</dcterms:created>
  <dcterms:modified xsi:type="dcterms:W3CDTF">2026-05-08T11:37:55Z</dcterms:modified>
  <cp:category/>
  <cp:contentStatus/>
</cp:coreProperties>
</file>